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5 - Mayo 2025\Compensación por Linea\"/>
    </mc:Choice>
  </mc:AlternateContent>
  <bookViews>
    <workbookView xWindow="-120" yWindow="-120" windowWidth="24240" windowHeight="13140"/>
  </bookViews>
  <sheets>
    <sheet name="Mayo" sheetId="5" r:id="rId1"/>
  </sheets>
  <definedNames>
    <definedName name="_xlnm._FilterDatabase" localSheetId="0" hidden="1">Mayo!$A$7:$R$405</definedName>
    <definedName name="_xlnm.Print_Area" localSheetId="0">Mayo!$A$1:$R$405</definedName>
    <definedName name="_xlnm.Print_Titles" localSheetId="0">Mayo!$1:$7</definedName>
  </definedNames>
  <calcPr calcId="162913"/>
</workbook>
</file>

<file path=xl/calcChain.xml><?xml version="1.0" encoding="utf-8"?>
<calcChain xmlns="http://schemas.openxmlformats.org/spreadsheetml/2006/main">
  <c r="M405" i="5" l="1"/>
  <c r="L405" i="5"/>
  <c r="K405" i="5"/>
  <c r="N405" i="5"/>
  <c r="O405" i="5" l="1"/>
  <c r="G405" i="5"/>
  <c r="H405" i="5"/>
  <c r="I405" i="5" l="1"/>
  <c r="J405" i="5"/>
  <c r="Q405" i="5" l="1"/>
  <c r="P405" i="5"/>
  <c r="L3" i="5" s="1"/>
  <c r="R58" i="5"/>
  <c r="R212" i="5"/>
  <c r="R74" i="5"/>
  <c r="R160" i="5"/>
  <c r="R251" i="5"/>
  <c r="R112" i="5"/>
  <c r="R62" i="5"/>
  <c r="R211" i="5"/>
  <c r="R39" i="5"/>
  <c r="R103" i="5"/>
  <c r="R219" i="5"/>
  <c r="R72" i="5"/>
  <c r="R98" i="5"/>
  <c r="R38" i="5"/>
  <c r="R253" i="5"/>
  <c r="R207" i="5"/>
  <c r="R34" i="5"/>
  <c r="R102" i="5"/>
  <c r="R26" i="5"/>
  <c r="R168" i="5"/>
  <c r="R20" i="5"/>
  <c r="R84" i="5"/>
  <c r="R148" i="5"/>
  <c r="R189" i="5"/>
  <c r="R55" i="5"/>
  <c r="R119" i="5"/>
  <c r="R151" i="5"/>
  <c r="R182" i="5"/>
  <c r="R214" i="5"/>
  <c r="R246" i="5"/>
  <c r="R86" i="5"/>
  <c r="R21" i="5"/>
  <c r="R134" i="5"/>
  <c r="R220" i="5"/>
  <c r="R213" i="5"/>
  <c r="R64" i="5"/>
  <c r="R177" i="5"/>
  <c r="R56" i="5"/>
  <c r="R113" i="5"/>
  <c r="R225" i="5"/>
  <c r="R176" i="5"/>
  <c r="R89" i="5"/>
  <c r="R132" i="5"/>
  <c r="R27" i="5"/>
  <c r="R59" i="5"/>
  <c r="R91" i="5"/>
  <c r="R123" i="5"/>
  <c r="R155" i="5"/>
  <c r="R186" i="5"/>
  <c r="R218" i="5"/>
  <c r="R250" i="5"/>
  <c r="R16" i="5"/>
  <c r="R65" i="5"/>
  <c r="R92" i="5"/>
  <c r="R12" i="5"/>
  <c r="R69" i="5"/>
  <c r="R239" i="5"/>
  <c r="R9" i="5"/>
  <c r="R52" i="5"/>
  <c r="R137" i="5"/>
  <c r="R221" i="5"/>
  <c r="R31" i="5"/>
  <c r="R63" i="5"/>
  <c r="R95" i="5"/>
  <c r="R127" i="5"/>
  <c r="R159" i="5"/>
  <c r="R190" i="5"/>
  <c r="R222" i="5"/>
  <c r="R254" i="5"/>
  <c r="R44" i="5"/>
  <c r="R80" i="5"/>
  <c r="R85" i="5"/>
  <c r="R96" i="5"/>
  <c r="R76" i="5"/>
  <c r="R133" i="5"/>
  <c r="R100" i="5"/>
  <c r="R184" i="5"/>
  <c r="R35" i="5"/>
  <c r="R67" i="5"/>
  <c r="R99" i="5"/>
  <c r="R131" i="5"/>
  <c r="R163" i="5"/>
  <c r="R194" i="5"/>
  <c r="R226" i="5"/>
  <c r="R258" i="5"/>
  <c r="R242" i="5" l="1"/>
  <c r="R210" i="5"/>
  <c r="R179" i="5"/>
  <c r="R147" i="5"/>
  <c r="R115" i="5"/>
  <c r="R83" i="5"/>
  <c r="R51" i="5"/>
  <c r="R19" i="5"/>
  <c r="R248" i="5"/>
  <c r="R164" i="5"/>
  <c r="R121" i="5"/>
  <c r="R36" i="5"/>
  <c r="R48" i="5"/>
  <c r="R32" i="5"/>
  <c r="R187" i="5"/>
  <c r="R124" i="5"/>
  <c r="R255" i="5"/>
  <c r="R28" i="5"/>
  <c r="R233" i="5"/>
  <c r="R249" i="5"/>
  <c r="R191" i="5"/>
  <c r="R144" i="5"/>
  <c r="R238" i="5"/>
  <c r="R206" i="5"/>
  <c r="R175" i="5"/>
  <c r="R143" i="5"/>
  <c r="R111" i="5"/>
  <c r="R79" i="5"/>
  <c r="R47" i="5"/>
  <c r="R15" i="5"/>
  <c r="R116" i="5"/>
  <c r="R73" i="5"/>
  <c r="R17" i="5"/>
  <c r="R128" i="5"/>
  <c r="R235" i="5"/>
  <c r="R234" i="5"/>
  <c r="R202" i="5"/>
  <c r="R171" i="5"/>
  <c r="R139" i="5"/>
  <c r="R107" i="5"/>
  <c r="R75" i="5"/>
  <c r="R43" i="5"/>
  <c r="R11" i="5"/>
  <c r="R68" i="5"/>
  <c r="R25" i="5"/>
  <c r="R203" i="5"/>
  <c r="R227" i="5"/>
  <c r="R142" i="5"/>
  <c r="R57" i="5"/>
  <c r="R14" i="5"/>
  <c r="R245" i="5"/>
  <c r="R188" i="5"/>
  <c r="R18" i="5"/>
  <c r="R215" i="5"/>
  <c r="R152" i="5"/>
  <c r="R24" i="5"/>
  <c r="R197" i="5"/>
  <c r="R120" i="5"/>
  <c r="R29" i="5"/>
  <c r="R192" i="5"/>
  <c r="R77" i="5"/>
  <c r="R256" i="5"/>
  <c r="R180" i="5"/>
  <c r="R94" i="5"/>
  <c r="R125" i="5"/>
  <c r="R208" i="5"/>
  <c r="R145" i="5"/>
  <c r="R88" i="5"/>
  <c r="R10" i="5"/>
  <c r="R183" i="5"/>
  <c r="R70" i="5"/>
  <c r="R241" i="5"/>
  <c r="R178" i="5"/>
  <c r="R49" i="5"/>
  <c r="R228" i="5"/>
  <c r="R259" i="5"/>
  <c r="R216" i="5"/>
  <c r="R174" i="5"/>
  <c r="R46" i="5"/>
  <c r="R231" i="5"/>
  <c r="R118" i="5"/>
  <c r="R61" i="5"/>
  <c r="R181" i="5"/>
  <c r="R257" i="5"/>
  <c r="R201" i="5"/>
  <c r="R138" i="5"/>
  <c r="R81" i="5"/>
  <c r="R170" i="5"/>
  <c r="R165" i="5"/>
  <c r="R50" i="5"/>
  <c r="R247" i="5"/>
  <c r="R199" i="5"/>
  <c r="R82" i="5"/>
  <c r="R193" i="5"/>
  <c r="R185" i="5"/>
  <c r="R106" i="5"/>
  <c r="R169" i="5"/>
  <c r="R41" i="5"/>
  <c r="R224" i="5"/>
  <c r="R54" i="5"/>
  <c r="R130" i="5"/>
  <c r="R261" i="5"/>
  <c r="R232" i="5"/>
  <c r="R126" i="5"/>
  <c r="R252" i="5"/>
  <c r="R42" i="5"/>
  <c r="R150" i="5"/>
  <c r="R45" i="5"/>
  <c r="R101" i="5"/>
  <c r="R108" i="5"/>
  <c r="R230" i="5"/>
  <c r="R198" i="5"/>
  <c r="R167" i="5"/>
  <c r="R135" i="5"/>
  <c r="R87" i="5"/>
  <c r="R23" i="5"/>
  <c r="R156" i="5"/>
  <c r="R37" i="5"/>
  <c r="R172" i="5"/>
  <c r="R105" i="5"/>
  <c r="R140" i="5"/>
  <c r="R223" i="5"/>
  <c r="R93" i="5"/>
  <c r="R71" i="5"/>
  <c r="R196" i="5"/>
  <c r="R60" i="5"/>
  <c r="R149" i="5"/>
  <c r="R205" i="5"/>
  <c r="R78" i="5"/>
  <c r="R217" i="5"/>
  <c r="R161" i="5"/>
  <c r="R104" i="5"/>
  <c r="R244" i="5"/>
  <c r="R66" i="5"/>
  <c r="R141" i="5"/>
  <c r="R157" i="5"/>
  <c r="R136" i="5"/>
  <c r="R22" i="5"/>
  <c r="R243" i="5"/>
  <c r="R200" i="5"/>
  <c r="R158" i="5"/>
  <c r="R30" i="5"/>
  <c r="R209" i="5"/>
  <c r="R154" i="5"/>
  <c r="R97" i="5"/>
  <c r="R40" i="5"/>
  <c r="R236" i="5"/>
  <c r="R173" i="5"/>
  <c r="R117" i="5"/>
  <c r="R53" i="5"/>
  <c r="R240" i="5"/>
  <c r="R13" i="5"/>
  <c r="R204" i="5"/>
  <c r="R129" i="5"/>
  <c r="R122" i="5"/>
  <c r="R162" i="5"/>
  <c r="R114" i="5"/>
  <c r="R237" i="5"/>
  <c r="R195" i="5"/>
  <c r="R153" i="5"/>
  <c r="R110" i="5"/>
  <c r="R260" i="5"/>
  <c r="R146" i="5"/>
  <c r="R90" i="5"/>
  <c r="R33" i="5"/>
  <c r="R229" i="5"/>
  <c r="R166" i="5"/>
  <c r="R109" i="5"/>
  <c r="L2" i="5" l="1"/>
  <c r="R8" i="5"/>
  <c r="R278" i="5"/>
  <c r="R284" i="5"/>
  <c r="R262" i="5"/>
  <c r="R281" i="5"/>
  <c r="R273" i="5"/>
  <c r="R290" i="5"/>
  <c r="R288" i="5"/>
  <c r="R277" i="5"/>
  <c r="R263" i="5"/>
  <c r="R279" i="5"/>
  <c r="R276" i="5"/>
  <c r="R271" i="5"/>
  <c r="R285" i="5"/>
  <c r="R275" i="5"/>
  <c r="R268" i="5"/>
  <c r="R291" i="5"/>
  <c r="R266" i="5"/>
  <c r="R264" i="5"/>
  <c r="R283" i="5"/>
  <c r="R286" i="5"/>
  <c r="R280" i="5"/>
  <c r="R274" i="5"/>
  <c r="R289" i="5"/>
  <c r="R269" i="5"/>
  <c r="R282" i="5"/>
  <c r="R267" i="5"/>
  <c r="R272" i="5"/>
  <c r="R287" i="5"/>
  <c r="R270" i="5"/>
  <c r="R265" i="5"/>
  <c r="R292" i="5"/>
  <c r="R387" i="5"/>
  <c r="R378" i="5"/>
  <c r="R331" i="5"/>
  <c r="R370" i="5"/>
  <c r="R392" i="5"/>
  <c r="R301" i="5"/>
  <c r="R317" i="5"/>
  <c r="R371" i="5"/>
  <c r="R363" i="5"/>
  <c r="R344" i="5"/>
  <c r="R396" i="5"/>
  <c r="R359" i="5"/>
  <c r="R328" i="5"/>
  <c r="R390" i="5"/>
  <c r="R380" i="5"/>
  <c r="R297" i="5"/>
  <c r="R326" i="5"/>
  <c r="R376" i="5"/>
  <c r="R314" i="5"/>
  <c r="R310" i="5"/>
  <c r="R379" i="5"/>
  <c r="R365" i="5"/>
  <c r="R356" i="5"/>
  <c r="R361" i="5"/>
  <c r="R322" i="5"/>
  <c r="R304" i="5"/>
  <c r="R325" i="5"/>
  <c r="R389" i="5"/>
  <c r="R355" i="5"/>
  <c r="R323" i="5"/>
  <c r="R342" i="5"/>
  <c r="R400" i="5"/>
  <c r="R324" i="5"/>
  <c r="R352" i="5"/>
  <c r="R318" i="5"/>
  <c r="R305" i="5"/>
  <c r="R358" i="5"/>
  <c r="R353" i="5"/>
  <c r="R307" i="5"/>
  <c r="R341" i="5"/>
  <c r="R375" i="5"/>
  <c r="R374" i="5"/>
  <c r="R393" i="5"/>
  <c r="R335" i="5"/>
  <c r="R330" i="5"/>
  <c r="R293" i="5"/>
  <c r="R350" i="5"/>
  <c r="R327" i="5"/>
  <c r="R403" i="5"/>
  <c r="R367" i="5"/>
  <c r="R354" i="5"/>
  <c r="R368" i="5"/>
  <c r="R302" i="5"/>
  <c r="R303" i="5"/>
  <c r="R394" i="5"/>
  <c r="R332" i="5"/>
  <c r="R346" i="5"/>
  <c r="R385" i="5"/>
  <c r="R334" i="5"/>
  <c r="R369" i="5"/>
  <c r="R360" i="5"/>
  <c r="R343" i="5"/>
  <c r="R399" i="5"/>
  <c r="R333" i="5"/>
  <c r="R340" i="5"/>
  <c r="R295" i="5"/>
  <c r="R351" i="5"/>
  <c r="R319" i="5"/>
  <c r="R337" i="5"/>
  <c r="R401" i="5"/>
  <c r="R397" i="5"/>
  <c r="R321" i="5"/>
  <c r="R398" i="5"/>
  <c r="R402" i="5"/>
  <c r="R336" i="5"/>
  <c r="R347" i="5"/>
  <c r="R309" i="5"/>
  <c r="R404" i="5"/>
  <c r="R372" i="5"/>
  <c r="R366" i="5"/>
  <c r="R349" i="5"/>
  <c r="R388" i="5"/>
  <c r="R299" i="5"/>
  <c r="R382" i="5"/>
  <c r="R381" i="5"/>
  <c r="R296" i="5"/>
  <c r="R395" i="5"/>
  <c r="R383" i="5"/>
  <c r="R320" i="5"/>
  <c r="R373" i="5"/>
  <c r="R306" i="5"/>
  <c r="R338" i="5"/>
  <c r="R339" i="5"/>
  <c r="R329" i="5"/>
  <c r="R384" i="5"/>
  <c r="R348" i="5"/>
  <c r="R298" i="5"/>
  <c r="R312" i="5"/>
  <c r="R300" i="5"/>
  <c r="R362" i="5"/>
  <c r="R311" i="5"/>
  <c r="R316" i="5"/>
  <c r="R357" i="5"/>
  <c r="R364" i="5"/>
  <c r="R377" i="5"/>
  <c r="R391" i="5"/>
  <c r="R315" i="5"/>
  <c r="R313" i="5"/>
  <c r="R308" i="5"/>
  <c r="R345" i="5"/>
  <c r="R386" i="5"/>
  <c r="R294" i="5"/>
  <c r="R405" i="5" l="1"/>
  <c r="L4" i="5"/>
</calcChain>
</file>

<file path=xl/sharedStrings.xml><?xml version="1.0" encoding="utf-8"?>
<sst xmlns="http://schemas.openxmlformats.org/spreadsheetml/2006/main" count="2402" uniqueCount="783">
  <si>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</si>
  <si>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</si>
  <si>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</si>
  <si>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</si>
  <si>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</si>
  <si>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</si>
  <si>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</si>
  <si>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</si>
  <si>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</si>
  <si>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</si>
  <si>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</si>
  <si>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</si>
  <si>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</si>
  <si>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</si>
  <si>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</si>
  <si>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</si>
  <si>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</si>
  <si>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</si>
  <si>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</si>
  <si>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</si>
  <si>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</si>
  <si>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</si>
  <si>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</si>
  <si>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</si>
  <si>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</si>
  <si>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</si>
  <si>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</si>
  <si>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</si>
  <si>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</si>
  <si>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</si>
  <si>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</si>
  <si>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</si>
  <si>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</si>
  <si>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</si>
  <si>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</si>
  <si>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</si>
  <si>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</si>
  <si>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</si>
  <si>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</si>
  <si>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</si>
  <si>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</si>
  <si>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</si>
  <si>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</si>
  <si>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</si>
  <si>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</si>
  <si>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</si>
  <si>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</si>
  <si>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</si>
  <si>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</si>
  <si>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</si>
  <si>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</si>
  <si>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</si>
  <si>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</si>
  <si>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</si>
  <si>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</si>
  <si>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</si>
  <si>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</si>
  <si>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</si>
  <si>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</si>
  <si>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</si>
  <si>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</si>
  <si>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</si>
  <si>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</si>
  <si>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</si>
  <si>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</si>
  <si>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</si>
  <si>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</si>
  <si>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</si>
  <si>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</si>
  <si>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</si>
  <si>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</si>
  <si>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</si>
  <si>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</si>
  <si>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</si>
  <si>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</si>
  <si>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</si>
  <si>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</si>
  <si>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</si>
  <si>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</si>
  <si>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</si>
  <si>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</si>
  <si>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</si>
  <si>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</si>
  <si>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</si>
  <si>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</si>
  <si>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</si>
  <si>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</si>
  <si>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</si>
  <si>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</si>
  <si>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</si>
  <si>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</si>
  <si>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</si>
  <si>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</si>
  <si>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</si>
  <si>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</si>
  <si>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</si>
  <si>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</si>
  <si>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</si>
  <si>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</si>
  <si>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</si>
  <si>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</si>
  <si>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</si>
  <si>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</si>
  <si>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</si>
  <si>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</si>
  <si>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</si>
  <si>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</si>
  <si>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</si>
  <si>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</si>
  <si>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</si>
  <si>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</si>
  <si>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</si>
  <si>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</si>
  <si>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</si>
  <si>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</si>
  <si>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</si>
  <si>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</si>
  <si>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</si>
  <si>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</si>
  <si>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</si>
  <si>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</si>
  <si>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</si>
  <si>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</si>
  <si>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</si>
  <si>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</si>
  <si>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</si>
  <si>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</si>
  <si>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</si>
  <si>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</si>
  <si>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</si>
  <si>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</si>
  <si>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</si>
  <si>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</si>
  <si>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</si>
  <si>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</si>
  <si>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</si>
  <si>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</si>
  <si>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</si>
  <si>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</si>
  <si>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</si>
  <si>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</si>
  <si>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</si>
  <si>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</si>
  <si>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</si>
  <si>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</si>
  <si>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</si>
  <si>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</si>
  <si>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</si>
  <si>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</si>
  <si>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</si>
  <si>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</si>
  <si>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</si>
  <si>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</si>
  <si>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</si>
  <si>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</si>
  <si>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</si>
  <si>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</si>
  <si>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</si>
  <si>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</si>
  <si>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</si>
  <si>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</si>
  <si>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</si>
  <si>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</si>
  <si>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</si>
  <si>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</si>
  <si>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</si>
  <si>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</si>
  <si>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</si>
  <si>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</si>
  <si>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</si>
  <si>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</si>
  <si>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</si>
  <si>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</si>
  <si>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</si>
  <si>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</si>
  <si>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</si>
  <si>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</si>
  <si>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</si>
  <si>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</si>
  <si>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</si>
  <si>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</si>
  <si>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</si>
  <si>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</si>
  <si>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</si>
  <si>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</si>
  <si>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</si>
  <si>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</si>
  <si>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</si>
  <si>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</si>
  <si>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</si>
  <si>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</si>
  <si>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</si>
  <si>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</si>
  <si>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</si>
  <si>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</si>
  <si>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</si>
  <si>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</si>
  <si>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</si>
  <si>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</si>
  <si>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</si>
  <si>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</si>
  <si>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</si>
  <si>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</si>
  <si>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</si>
  <si>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</si>
  <si>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</si>
  <si>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</si>
  <si>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</si>
  <si>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</si>
  <si>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</si>
  <si>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</si>
  <si>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</si>
  <si>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</si>
  <si>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</si>
  <si>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</si>
  <si>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</si>
  <si>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</si>
  <si>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</si>
  <si>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</si>
  <si>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</si>
  <si>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</si>
  <si>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</si>
  <si>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</si>
  <si>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</si>
  <si>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</si>
  <si>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</si>
  <si>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</si>
  <si>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</si>
  <si>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</si>
  <si>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</si>
  <si>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</si>
  <si>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</si>
  <si>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</si>
  <si>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</si>
  <si>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</si>
  <si>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</si>
  <si>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</si>
  <si>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</si>
  <si>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</si>
  <si>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</si>
  <si>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</si>
  <si>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</si>
  <si>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</si>
  <si>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</si>
  <si>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</si>
  <si>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</si>
  <si>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</si>
  <si>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</si>
  <si>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</si>
  <si>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</si>
  <si>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</si>
  <si>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</si>
  <si>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</si>
  <si>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</si>
  <si>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</si>
  <si>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</si>
  <si>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</si>
  <si>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</si>
  <si>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</si>
  <si>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</si>
  <si>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</si>
  <si>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</si>
  <si>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</si>
  <si>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</si>
  <si>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</si>
  <si>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</si>
  <si>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</si>
  <si>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</si>
  <si>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</si>
  <si>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</si>
  <si>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</si>
  <si>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</si>
  <si>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</si>
  <si>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</si>
  <si>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</si>
  <si>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</si>
  <si>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</si>
  <si>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</si>
  <si>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</si>
  <si>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</si>
  <si>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</si>
  <si>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</si>
  <si>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</si>
  <si>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</si>
  <si>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</si>
  <si>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</si>
  <si>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</si>
  <si>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</si>
  <si>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</si>
  <si>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</si>
  <si>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</si>
  <si>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</si>
  <si>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</si>
  <si>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</si>
  <si>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</si>
  <si>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</si>
  <si>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</si>
  <si>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</si>
  <si>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</si>
  <si>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</si>
  <si>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</si>
  <si>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</si>
  <si>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</si>
  <si>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</si>
  <si>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</si>
  <si>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</si>
  <si>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</si>
  <si>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</si>
  <si>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</si>
  <si>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</si>
  <si>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</si>
  <si>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</si>
  <si>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</si>
  <si>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</si>
  <si>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</si>
  <si>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</si>
  <si>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</si>
  <si>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</si>
  <si>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</si>
  <si>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</si>
  <si>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</si>
  <si>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</si>
  <si>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</si>
  <si>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</si>
  <si>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</si>
  <si>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</si>
  <si>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</si>
  <si>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</si>
  <si>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</si>
  <si>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</si>
  <si>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</si>
  <si>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</si>
  <si>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</si>
  <si>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</si>
  <si>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</si>
  <si>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</si>
  <si>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</si>
  <si>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</si>
  <si>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</si>
  <si>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</si>
  <si>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</si>
  <si>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</si>
  <si>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</si>
  <si>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</si>
  <si>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</si>
  <si>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</si>
  <si>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</si>
  <si>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</si>
  <si>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</si>
  <si>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</si>
  <si>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</si>
  <si>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</si>
  <si>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</si>
  <si>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</si>
  <si>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</si>
  <si>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</si>
  <si>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</si>
  <si>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</si>
  <si>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</si>
  <si>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</si>
  <si>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</si>
  <si>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</si>
  <si>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</si>
  <si>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</si>
  <si>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</si>
  <si>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</si>
  <si>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</si>
  <si>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</si>
  <si>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</si>
  <si>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</si>
  <si>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</si>
  <si>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</si>
  <si>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</si>
  <si>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</si>
  <si>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</si>
  <si>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</si>
  <si>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</si>
  <si>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</si>
  <si>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</si>
  <si>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</si>
  <si>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</si>
  <si>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</si>
  <si>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</si>
  <si>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</si>
  <si>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</si>
  <si>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</si>
  <si>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</si>
  <si>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</si>
  <si>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</si>
  <si>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</si>
  <si>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</si>
  <si>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</si>
  <si>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</si>
  <si>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</si>
  <si>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</si>
  <si>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</si>
  <si>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</si>
  <si>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</si>
  <si>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</si>
  <si>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</si>
  <si>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</si>
  <si>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</si>
  <si>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</si>
  <si>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</si>
  <si>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</si>
  <si>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</si>
  <si>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</si>
  <si>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</si>
  <si>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</si>
  <si>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</si>
  <si>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</si>
  <si>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</si>
  <si>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</si>
  <si>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</si>
  <si>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</si>
  <si>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</si>
  <si>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</si>
  <si>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</si>
  <si>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</si>
  <si>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</si>
  <si>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</si>
  <si>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</si>
  <si>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</si>
  <si>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</si>
  <si>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</si>
  <si>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</si>
  <si>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</si>
  <si>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</si>
  <si>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</si>
  <si>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</si>
  <si>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</si>
  <si>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</si>
  <si>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</si>
  <si>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</si>
  <si>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</si>
  <si>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</si>
  <si>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</si>
  <si>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</si>
  <si>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</si>
  <si>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</si>
  <si>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</si>
  <si>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</si>
  <si>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</si>
  <si>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</si>
  <si>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</si>
  <si>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</si>
  <si>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</si>
  <si>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</si>
  <si>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</si>
  <si>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</si>
  <si>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</si>
  <si>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</si>
  <si>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</si>
  <si>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</si>
  <si>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</si>
  <si>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</si>
  <si>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</si>
  <si>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</si>
  <si>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</si>
  <si>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</si>
  <si>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</si>
  <si>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</si>
  <si>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</si>
  <si>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</si>
  <si>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</si>
  <si>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</si>
  <si>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</si>
  <si>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</si>
  <si>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</si>
  <si>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</si>
  <si>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</si>
  <si>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</si>
  <si>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</si>
  <si>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</si>
  <si>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</si>
  <si>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</si>
  <si>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</si>
  <si>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</si>
  <si>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</si>
  <si>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</si>
  <si>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</si>
  <si>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</si>
  <si>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</si>
  <si>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</si>
  <si>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</si>
  <si>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</si>
  <si>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</si>
  <si>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</si>
  <si>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</si>
  <si>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</si>
  <si>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</si>
  <si>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</si>
  <si>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</si>
  <si>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</si>
  <si>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</si>
  <si>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</si>
  <si>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</si>
  <si>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</si>
  <si>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</si>
  <si>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</si>
  <si>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</si>
  <si>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</si>
  <si>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</si>
  <si>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</si>
  <si>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</si>
  <si>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</si>
  <si>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</si>
  <si>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</si>
  <si>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</si>
  <si>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</si>
  <si>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</si>
  <si>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</si>
  <si>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</si>
  <si>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</si>
  <si>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</si>
  <si>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</si>
  <si>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</si>
  <si>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</si>
  <si>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</si>
  <si>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</si>
  <si>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</si>
  <si>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</si>
  <si>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</si>
  <si>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</si>
  <si>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</si>
  <si>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</si>
  <si>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</si>
  <si>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</si>
  <si>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</si>
  <si>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</si>
  <si>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</si>
  <si>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</si>
  <si>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</si>
  <si>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</si>
  <si>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</si>
  <si>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</si>
  <si>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</si>
  <si>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</si>
  <si>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</si>
  <si>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</si>
  <si>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</si>
  <si>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</si>
  <si>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</si>
  <si>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</si>
  <si>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</si>
  <si>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</si>
  <si>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</si>
  <si>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</si>
  <si>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</si>
  <si>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</si>
  <si>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</si>
  <si>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</si>
  <si>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</si>
  <si>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</si>
  <si>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</si>
  <si>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</si>
  <si>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</si>
  <si>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</si>
  <si>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</si>
  <si>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</si>
  <si>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</si>
  <si>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</si>
  <si>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</si>
  <si>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</si>
  <si>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</si>
  <si>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</si>
  <si>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</si>
  <si>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</si>
  <si>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</si>
  <si>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</si>
  <si>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</si>
  <si>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</si>
  <si>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</si>
  <si>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</si>
  <si>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</si>
  <si>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</si>
  <si>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</si>
  <si>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</si>
  <si>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</si>
  <si>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</si>
  <si>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</si>
  <si>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</si>
  <si>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</si>
  <si>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</si>
  <si>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</si>
  <si>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</si>
  <si>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</si>
  <si>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</si>
  <si>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</si>
  <si>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</si>
  <si>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</si>
  <si>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</si>
  <si>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</si>
  <si>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</si>
  <si>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</si>
  <si>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</si>
  <si>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</si>
  <si>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</si>
  <si>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</si>
  <si>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</si>
  <si>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</si>
  <si>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</si>
  <si>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</si>
  <si>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</si>
  <si>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</si>
  <si>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</si>
  <si>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</si>
  <si>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</si>
  <si>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</si>
  <si>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</si>
  <si>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</si>
  <si>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</si>
  <si>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</si>
  <si>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</si>
  <si>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</si>
  <si>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</si>
  <si>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</si>
  <si>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</si>
  <si>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</si>
  <si>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</si>
  <si>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</si>
  <si>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</si>
  <si>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</si>
  <si>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</si>
  <si>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</si>
  <si>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</si>
  <si>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</si>
  <si>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</si>
  <si>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</si>
  <si>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</si>
  <si>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</si>
  <si>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</si>
  <si>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</si>
  <si>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</si>
  <si>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</si>
  <si>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</si>
  <si>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</si>
  <si>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</si>
  <si>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</si>
  <si>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</si>
  <si>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</si>
  <si>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</si>
  <si>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</si>
  <si>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</si>
  <si>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</si>
  <si>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</si>
  <si>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</si>
  <si>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</si>
  <si>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</si>
  <si>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</si>
  <si>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</si>
  <si>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</si>
  <si>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</si>
  <si>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</si>
  <si>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</si>
  <si>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</si>
  <si>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</si>
  <si>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</si>
  <si>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</si>
  <si>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</si>
  <si>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</si>
  <si>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</si>
  <si>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</si>
  <si>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</si>
  <si>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</si>
  <si>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</si>
  <si>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</si>
  <si>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</si>
  <si>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</si>
  <si>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</si>
  <si>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</si>
  <si>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</si>
  <si>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</si>
  <si>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</si>
  <si>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</si>
  <si>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</si>
  <si>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</si>
  <si>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</si>
  <si>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</si>
  <si>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</si>
  <si>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</si>
  <si>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</si>
  <si>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</si>
  <si>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</si>
  <si>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</si>
  <si>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</si>
  <si>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</si>
  <si>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</si>
  <si>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</si>
  <si>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</si>
  <si>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</si>
  <si>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</si>
  <si>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</si>
  <si>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</si>
  <si>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</si>
  <si>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</si>
  <si>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</si>
  <si>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</si>
  <si>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</si>
  <si>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</si>
  <si>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</si>
  <si>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</si>
  <si>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</si>
  <si>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</si>
  <si>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</si>
  <si>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</si>
  <si>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</si>
  <si>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</si>
  <si>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</si>
  <si>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</si>
  <si>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</si>
  <si>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</si>
  <si>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</si>
  <si>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</si>
  <si>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</si>
  <si>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</si>
  <si>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</si>
  <si>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</si>
  <si>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</si>
  <si>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</si>
  <si>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</si>
  <si>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</si>
  <si>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</si>
  <si>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</si>
  <si>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</si>
  <si>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</si>
  <si>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</si>
  <si>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</si>
  <si>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</si>
  <si>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</si>
  <si>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</si>
  <si>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</si>
  <si>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</si>
  <si>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</si>
  <si>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</si>
  <si>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</si>
  <si>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</si>
  <si>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</si>
  <si>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</si>
  <si>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</si>
  <si>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</si>
  <si>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</si>
  <si>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</si>
  <si>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</si>
  <si>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</si>
  <si>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</si>
  <si>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</si>
  <si>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</si>
  <si>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</si>
  <si>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</si>
  <si>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</si>
  <si>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</si>
  <si>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</si>
  <si>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</si>
  <si>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</si>
  <si>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</si>
  <si>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</si>
  <si>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</si>
  <si>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</si>
  <si>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</si>
  <si>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</si>
  <si>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</si>
  <si>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</si>
  <si>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</si>
  <si>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</si>
  <si>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</si>
  <si>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</si>
  <si>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</si>
  <si>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</si>
  <si>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</si>
  <si>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</si>
  <si>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</si>
  <si>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</si>
  <si>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</si>
  <si>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</si>
  <si>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</si>
  <si>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</si>
  <si>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</si>
  <si>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</si>
  <si>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</si>
  <si>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</si>
  <si>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Mayo de 2025</t>
  </si>
  <si>
    <t>Pagos compensaciones AMBA por línea del mes de Mayo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</si>
</sst>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4" fontId="7" fillId="0" borderId="0" xfId="0" applyNumberFormat="1" applyFont="1"/>
    <xf numFmtId="164" fontId="6" fillId="0" borderId="0" xfId="0" applyNumberFormat="1" applyFont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6" fillId="0" borderId="0" xfId="0" applyNumberFormat="1" applyFont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2"/>
  <sheetViews>
    <sheetView tabSelected="1" zoomScaleNormal="100" workbookViewId="0">
      <pane xSplit="5" ySplit="7" topLeftCell="K381" activePane="bottomRight" state="frozen"/>
      <selection pane="topRight" activeCell="F1" sqref="F1"/>
      <selection pane="bottomLeft" activeCell="A3" sqref="A3"/>
      <selection pane="bottomRight" activeCell="O405" sqref="O405:Q405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0" width="17.7109375" customWidth="1"/>
    <col min="11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.5703125" bestFit="1" customWidth="1"/>
  </cols>
  <sheetData>
    <row r="1" spans="1:18" ht="18.75" x14ac:dyDescent="0.3">
      <c r="G1" s="43" t="s">
        <v>735</v>
      </c>
      <c r="H1" s="43"/>
      <c r="I1" s="43"/>
      <c r="J1" s="43"/>
      <c r="K1" s="43"/>
      <c r="L1" s="43"/>
      <c r="M1" s="43"/>
      <c r="P1" s="31"/>
      <c r="Q1" s="19"/>
    </row>
    <row r="2" spans="1:18" ht="18.75" x14ac:dyDescent="0.3">
      <c r="A2" s="2"/>
      <c r="G2" s="34" t="s">
        <v>774</v>
      </c>
      <c r="H2" s="35"/>
      <c r="I2" s="35"/>
      <c r="J2" s="35"/>
      <c r="K2" s="36"/>
      <c r="L2" s="44">
        <f>+O405+K405+I405+H405+G405</f>
        <v>87718330356.142838</v>
      </c>
      <c r="M2" s="45"/>
      <c r="N2" s="29"/>
      <c r="O2" s="30"/>
      <c r="P2" s="31"/>
      <c r="Q2" s="33"/>
    </row>
    <row r="3" spans="1:18" ht="18.75" x14ac:dyDescent="0.3">
      <c r="A3" s="2"/>
      <c r="G3" s="37" t="s">
        <v>736</v>
      </c>
      <c r="H3" s="38"/>
      <c r="I3" s="38"/>
      <c r="J3" s="38"/>
      <c r="K3" s="39"/>
      <c r="L3" s="44">
        <f>+J405+L405+P405</f>
        <v>13099264285.999996</v>
      </c>
      <c r="M3" s="45"/>
      <c r="N3" s="29"/>
      <c r="O3" s="32"/>
      <c r="P3" s="46"/>
      <c r="Q3" s="19"/>
    </row>
    <row r="4" spans="1:18" ht="18.75" x14ac:dyDescent="0.3">
      <c r="A4" s="2"/>
      <c r="B4" s="2"/>
      <c r="C4" s="2"/>
      <c r="G4" s="40" t="s">
        <v>737</v>
      </c>
      <c r="H4" s="41"/>
      <c r="I4" s="41"/>
      <c r="J4" s="41"/>
      <c r="K4" s="42"/>
      <c r="L4" s="44">
        <f>+M405+N405+Q405</f>
        <v>69391858839.01683</v>
      </c>
      <c r="M4" s="45"/>
      <c r="N4" s="19"/>
      <c r="P4" s="31"/>
    </row>
    <row r="6" spans="1:18" x14ac:dyDescent="0.25">
      <c r="A6" s="3" t="s">
        <v>782</v>
      </c>
      <c r="R6" s="9" t="s">
        <v>781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729</v>
      </c>
      <c r="G7" s="10" t="s">
        <v>779</v>
      </c>
      <c r="H7" s="10" t="s">
        <v>776</v>
      </c>
      <c r="I7" s="10" t="s">
        <v>775</v>
      </c>
      <c r="J7" s="11" t="s">
        <v>780</v>
      </c>
      <c r="K7" s="10" t="s">
        <v>777</v>
      </c>
      <c r="L7" s="11" t="s">
        <v>730</v>
      </c>
      <c r="M7" s="12" t="s">
        <v>731</v>
      </c>
      <c r="N7" s="12" t="s">
        <v>732</v>
      </c>
      <c r="O7" s="10" t="s">
        <v>778</v>
      </c>
      <c r="P7" s="11" t="s">
        <v>733</v>
      </c>
      <c r="Q7" s="12" t="s">
        <v>734</v>
      </c>
      <c r="R7" s="8" t="s">
        <v>721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738</v>
      </c>
      <c r="G8" s="16">
        <v>0</v>
      </c>
      <c r="H8" s="5">
        <v>50241072.009048998</v>
      </c>
      <c r="I8" s="17">
        <v>0</v>
      </c>
      <c r="J8" s="17">
        <v>0</v>
      </c>
      <c r="K8" s="5">
        <v>0</v>
      </c>
      <c r="L8" s="5">
        <v>0</v>
      </c>
      <c r="M8" s="5">
        <v>215818513.03027096</v>
      </c>
      <c r="N8" s="6">
        <v>0</v>
      </c>
      <c r="O8" s="6">
        <v>0</v>
      </c>
      <c r="P8" s="6">
        <v>0</v>
      </c>
      <c r="Q8" s="6">
        <v>869664.05999999994</v>
      </c>
      <c r="R8" s="7">
        <f t="shared" ref="R8:R71" si="0">+SUM(G8:Q8)</f>
        <v>266929249.09931996</v>
      </c>
    </row>
    <row r="9" spans="1:18" ht="30" x14ac:dyDescent="0.25">
      <c r="A9" s="4" t="s">
        <v>5</v>
      </c>
      <c r="B9" s="4" t="s">
        <v>6</v>
      </c>
      <c r="C9" s="4" t="s">
        <v>365</v>
      </c>
      <c r="D9" s="4" t="s">
        <v>366</v>
      </c>
      <c r="E9" s="13" t="s">
        <v>714</v>
      </c>
      <c r="F9" s="13" t="s">
        <v>738</v>
      </c>
      <c r="G9" s="16">
        <v>0</v>
      </c>
      <c r="H9" s="5">
        <v>40006408.968326002</v>
      </c>
      <c r="I9" s="17">
        <v>0</v>
      </c>
      <c r="J9" s="17">
        <v>0</v>
      </c>
      <c r="K9" s="5">
        <v>0</v>
      </c>
      <c r="L9" s="5">
        <v>0</v>
      </c>
      <c r="M9" s="5">
        <v>164954739.91295329</v>
      </c>
      <c r="N9" s="6">
        <v>0</v>
      </c>
      <c r="O9" s="6">
        <v>0</v>
      </c>
      <c r="P9" s="6">
        <v>0</v>
      </c>
      <c r="Q9" s="6">
        <v>1380144.4038765221</v>
      </c>
      <c r="R9" s="7">
        <f t="shared" si="0"/>
        <v>206341293.2851558</v>
      </c>
    </row>
    <row r="10" spans="1:18" ht="30" x14ac:dyDescent="0.25">
      <c r="A10" s="4" t="s">
        <v>5</v>
      </c>
      <c r="B10" s="4" t="s">
        <v>6</v>
      </c>
      <c r="C10" s="4" t="s">
        <v>365</v>
      </c>
      <c r="D10" s="4" t="s">
        <v>366</v>
      </c>
      <c r="E10" s="13" t="s">
        <v>712</v>
      </c>
      <c r="F10" s="13" t="s">
        <v>738</v>
      </c>
      <c r="G10" s="16">
        <v>0</v>
      </c>
      <c r="H10" s="5">
        <v>80546412.524886966</v>
      </c>
      <c r="I10" s="17">
        <v>0</v>
      </c>
      <c r="J10" s="17">
        <v>0</v>
      </c>
      <c r="K10" s="5">
        <v>0</v>
      </c>
      <c r="L10" s="5">
        <v>0</v>
      </c>
      <c r="M10" s="5">
        <v>381821152.6693393</v>
      </c>
      <c r="N10" s="6">
        <v>0</v>
      </c>
      <c r="O10" s="6">
        <v>0</v>
      </c>
      <c r="P10" s="6">
        <v>0</v>
      </c>
      <c r="Q10" s="6">
        <v>1452431.0110559002</v>
      </c>
      <c r="R10" s="7">
        <f t="shared" si="0"/>
        <v>463819996.20528215</v>
      </c>
    </row>
    <row r="11" spans="1:18" ht="30" x14ac:dyDescent="0.25">
      <c r="A11" s="4" t="s">
        <v>5</v>
      </c>
      <c r="B11" s="4" t="s">
        <v>6</v>
      </c>
      <c r="C11" s="4" t="s">
        <v>365</v>
      </c>
      <c r="D11" s="4" t="s">
        <v>366</v>
      </c>
      <c r="E11" s="13" t="s">
        <v>713</v>
      </c>
      <c r="F11" s="13" t="s">
        <v>738</v>
      </c>
      <c r="G11" s="16">
        <v>0</v>
      </c>
      <c r="H11" s="5">
        <v>4728082.5701357014</v>
      </c>
      <c r="I11" s="17">
        <v>0</v>
      </c>
      <c r="J11" s="17">
        <v>0</v>
      </c>
      <c r="K11" s="5">
        <v>0</v>
      </c>
      <c r="L11" s="5">
        <v>0</v>
      </c>
      <c r="M11" s="5">
        <v>23002453.789131444</v>
      </c>
      <c r="N11" s="6">
        <v>0</v>
      </c>
      <c r="O11" s="6">
        <v>0</v>
      </c>
      <c r="P11" s="6">
        <v>0</v>
      </c>
      <c r="Q11" s="6">
        <v>114232.3050675777</v>
      </c>
      <c r="R11" s="7">
        <f t="shared" si="0"/>
        <v>27844768.664334722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738</v>
      </c>
      <c r="G12" s="16">
        <v>0</v>
      </c>
      <c r="H12" s="5">
        <v>129621159.05882001</v>
      </c>
      <c r="I12" s="17">
        <v>0</v>
      </c>
      <c r="J12" s="17">
        <v>0</v>
      </c>
      <c r="K12" s="5">
        <v>0</v>
      </c>
      <c r="L12" s="5">
        <v>0</v>
      </c>
      <c r="M12" s="5">
        <v>584502456.57805645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716607615.63687646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738</v>
      </c>
      <c r="G13" s="16">
        <v>0</v>
      </c>
      <c r="H13" s="5">
        <v>67609144.959276021</v>
      </c>
      <c r="I13" s="17">
        <v>0</v>
      </c>
      <c r="J13" s="17">
        <v>0</v>
      </c>
      <c r="K13" s="5">
        <v>0</v>
      </c>
      <c r="L13" s="5">
        <v>0</v>
      </c>
      <c r="M13" s="5">
        <v>306245506.6983372</v>
      </c>
      <c r="N13" s="6">
        <v>0</v>
      </c>
      <c r="O13" s="6">
        <v>0</v>
      </c>
      <c r="P13" s="6">
        <v>0</v>
      </c>
      <c r="Q13" s="6">
        <v>1511077.5</v>
      </c>
      <c r="R13" s="7">
        <f t="shared" si="0"/>
        <v>375365729.15761322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738</v>
      </c>
      <c r="G14" s="16">
        <v>0</v>
      </c>
      <c r="H14" s="5">
        <v>10916730.615385003</v>
      </c>
      <c r="I14" s="17">
        <v>0</v>
      </c>
      <c r="J14" s="17">
        <v>0</v>
      </c>
      <c r="K14" s="5">
        <v>0</v>
      </c>
      <c r="L14" s="5">
        <v>0</v>
      </c>
      <c r="M14" s="5">
        <v>51114572.174381651</v>
      </c>
      <c r="N14" s="6">
        <v>0</v>
      </c>
      <c r="O14" s="6">
        <v>0</v>
      </c>
      <c r="P14" s="6">
        <v>0</v>
      </c>
      <c r="Q14" s="6">
        <v>427344.66</v>
      </c>
      <c r="R14" s="7">
        <f t="shared" si="0"/>
        <v>62458647.449766651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738</v>
      </c>
      <c r="G15" s="16">
        <v>0</v>
      </c>
      <c r="H15" s="5">
        <v>25464671.719456986</v>
      </c>
      <c r="I15" s="17">
        <v>0</v>
      </c>
      <c r="J15" s="17">
        <v>0</v>
      </c>
      <c r="K15" s="5">
        <v>0</v>
      </c>
      <c r="L15" s="5">
        <v>0</v>
      </c>
      <c r="M15" s="5">
        <v>130570130.4013208</v>
      </c>
      <c r="N15" s="6">
        <v>0</v>
      </c>
      <c r="O15" s="6">
        <v>0</v>
      </c>
      <c r="P15" s="6">
        <v>0</v>
      </c>
      <c r="Q15" s="6">
        <v>1383177.24</v>
      </c>
      <c r="R15" s="7">
        <f t="shared" si="0"/>
        <v>157417979.3607778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738</v>
      </c>
      <c r="G16" s="16">
        <v>0</v>
      </c>
      <c r="H16" s="5">
        <v>53418378.687783003</v>
      </c>
      <c r="I16" s="17">
        <v>0</v>
      </c>
      <c r="J16" s="17">
        <v>0</v>
      </c>
      <c r="K16" s="5">
        <v>0</v>
      </c>
      <c r="L16" s="5">
        <v>0</v>
      </c>
      <c r="M16" s="5">
        <v>238908876.52759045</v>
      </c>
      <c r="N16" s="6">
        <v>0</v>
      </c>
      <c r="O16" s="6">
        <v>0</v>
      </c>
      <c r="P16" s="6">
        <v>0</v>
      </c>
      <c r="Q16" s="6">
        <v>1896714.0129799847</v>
      </c>
      <c r="R16" s="7">
        <f t="shared" si="0"/>
        <v>294223969.22835344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738</v>
      </c>
      <c r="G17" s="16">
        <v>0</v>
      </c>
      <c r="H17" s="5">
        <v>30609463.185519993</v>
      </c>
      <c r="I17" s="17">
        <v>0</v>
      </c>
      <c r="J17" s="17">
        <v>0</v>
      </c>
      <c r="K17" s="5">
        <v>0</v>
      </c>
      <c r="L17" s="5">
        <v>0</v>
      </c>
      <c r="M17" s="5">
        <v>172072573.48312289</v>
      </c>
      <c r="N17" s="6">
        <v>0</v>
      </c>
      <c r="O17" s="6">
        <v>0</v>
      </c>
      <c r="P17" s="6">
        <v>0</v>
      </c>
      <c r="Q17" s="6">
        <v>1033794.7070200156</v>
      </c>
      <c r="R17" s="7">
        <f t="shared" si="0"/>
        <v>203715831.37566289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738</v>
      </c>
      <c r="G18" s="16">
        <v>0</v>
      </c>
      <c r="H18" s="5">
        <v>5968062.714932099</v>
      </c>
      <c r="I18" s="17">
        <v>0</v>
      </c>
      <c r="J18" s="17">
        <v>0</v>
      </c>
      <c r="K18" s="5">
        <v>0</v>
      </c>
      <c r="L18" s="5">
        <v>0</v>
      </c>
      <c r="M18" s="5">
        <v>29677058.455008365</v>
      </c>
      <c r="N18" s="6">
        <v>0</v>
      </c>
      <c r="O18" s="6">
        <v>0</v>
      </c>
      <c r="P18" s="6">
        <v>0</v>
      </c>
      <c r="Q18" s="6">
        <v>153475.33793150075</v>
      </c>
      <c r="R18" s="7">
        <f t="shared" si="0"/>
        <v>35798596.507871963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738</v>
      </c>
      <c r="G19" s="16">
        <v>0</v>
      </c>
      <c r="H19" s="5">
        <v>3656743.9999999981</v>
      </c>
      <c r="I19" s="17">
        <v>0</v>
      </c>
      <c r="J19" s="17">
        <v>0</v>
      </c>
      <c r="K19" s="5">
        <v>0</v>
      </c>
      <c r="L19" s="5">
        <v>0</v>
      </c>
      <c r="M19" s="5">
        <v>17089239.634435184</v>
      </c>
      <c r="N19" s="6">
        <v>0</v>
      </c>
      <c r="O19" s="6">
        <v>0</v>
      </c>
      <c r="P19" s="6">
        <v>0</v>
      </c>
      <c r="Q19" s="6">
        <v>68280.522068499238</v>
      </c>
      <c r="R19" s="7">
        <f t="shared" si="0"/>
        <v>20814264.156503685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738</v>
      </c>
      <c r="G20" s="16">
        <v>0</v>
      </c>
      <c r="H20" s="5">
        <v>34858625.837103993</v>
      </c>
      <c r="I20" s="17">
        <v>0</v>
      </c>
      <c r="J20" s="17">
        <v>0</v>
      </c>
      <c r="K20" s="5">
        <v>0</v>
      </c>
      <c r="L20" s="5">
        <v>0</v>
      </c>
      <c r="M20" s="5">
        <v>190224051.38457277</v>
      </c>
      <c r="N20" s="6">
        <v>0</v>
      </c>
      <c r="O20" s="6">
        <v>0</v>
      </c>
      <c r="P20" s="6">
        <v>0</v>
      </c>
      <c r="Q20" s="6">
        <v>915361.76330723637</v>
      </c>
      <c r="R20" s="7">
        <f t="shared" si="0"/>
        <v>225998038.98498401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738</v>
      </c>
      <c r="G21" s="16">
        <v>0</v>
      </c>
      <c r="H21" s="5">
        <v>6890393.3122171983</v>
      </c>
      <c r="I21" s="17">
        <v>0</v>
      </c>
      <c r="J21" s="17">
        <v>0</v>
      </c>
      <c r="K21" s="5">
        <v>0</v>
      </c>
      <c r="L21" s="5">
        <v>0</v>
      </c>
      <c r="M21" s="5">
        <v>23932892.578330889</v>
      </c>
      <c r="N21" s="6">
        <v>0</v>
      </c>
      <c r="O21" s="6">
        <v>0</v>
      </c>
      <c r="P21" s="6">
        <v>0</v>
      </c>
      <c r="Q21" s="6">
        <v>159219.15669276367</v>
      </c>
      <c r="R21" s="7">
        <f t="shared" si="0"/>
        <v>30982505.04724085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738</v>
      </c>
      <c r="G22" s="16">
        <v>0</v>
      </c>
      <c r="H22" s="5">
        <v>1318340.2895927997</v>
      </c>
      <c r="I22" s="17">
        <v>0</v>
      </c>
      <c r="J22" s="17">
        <v>0</v>
      </c>
      <c r="K22" s="5">
        <v>0</v>
      </c>
      <c r="L22" s="5">
        <v>0</v>
      </c>
      <c r="M22" s="5">
        <v>9859514.3939562477</v>
      </c>
      <c r="N22" s="6">
        <v>0</v>
      </c>
      <c r="O22" s="6">
        <v>0</v>
      </c>
      <c r="P22" s="6">
        <v>0</v>
      </c>
      <c r="Q22" s="6">
        <v>152999.48182763942</v>
      </c>
      <c r="R22" s="7">
        <f t="shared" si="0"/>
        <v>11330854.165376686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738</v>
      </c>
      <c r="G23" s="16">
        <v>0</v>
      </c>
      <c r="H23" s="5">
        <v>235552.54298641998</v>
      </c>
      <c r="I23" s="17">
        <v>0</v>
      </c>
      <c r="J23" s="17">
        <v>0</v>
      </c>
      <c r="K23" s="5">
        <v>0</v>
      </c>
      <c r="L23" s="5">
        <v>0</v>
      </c>
      <c r="M23" s="5">
        <v>3756375.6870631883</v>
      </c>
      <c r="N23" s="6">
        <v>0</v>
      </c>
      <c r="O23" s="6">
        <v>0</v>
      </c>
      <c r="P23" s="6">
        <v>0</v>
      </c>
      <c r="Q23" s="6">
        <v>132550.91657809273</v>
      </c>
      <c r="R23" s="7">
        <f t="shared" si="0"/>
        <v>4124479.1466277009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738</v>
      </c>
      <c r="G24" s="16">
        <v>0</v>
      </c>
      <c r="H24" s="5">
        <v>14600845.520362005</v>
      </c>
      <c r="I24" s="17">
        <v>0</v>
      </c>
      <c r="J24" s="17">
        <v>0</v>
      </c>
      <c r="K24" s="5">
        <v>0</v>
      </c>
      <c r="L24" s="5">
        <v>0</v>
      </c>
      <c r="M24" s="5">
        <v>67986705.286657885</v>
      </c>
      <c r="N24" s="6">
        <v>0</v>
      </c>
      <c r="O24" s="6">
        <v>0</v>
      </c>
      <c r="P24" s="6">
        <v>0</v>
      </c>
      <c r="Q24" s="6">
        <v>170571.87848608539</v>
      </c>
      <c r="R24" s="7">
        <f t="shared" si="0"/>
        <v>82758122.685505971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738</v>
      </c>
      <c r="G25" s="16">
        <v>0</v>
      </c>
      <c r="H25" s="5">
        <v>15244204.968326002</v>
      </c>
      <c r="I25" s="17">
        <v>0</v>
      </c>
      <c r="J25" s="17">
        <v>0</v>
      </c>
      <c r="K25" s="5">
        <v>0</v>
      </c>
      <c r="L25" s="5">
        <v>0</v>
      </c>
      <c r="M25" s="5">
        <v>56816679.300949886</v>
      </c>
      <c r="N25" s="6">
        <v>0</v>
      </c>
      <c r="O25" s="6">
        <v>0</v>
      </c>
      <c r="P25" s="6">
        <v>0</v>
      </c>
      <c r="Q25" s="6">
        <v>275379.67738913681</v>
      </c>
      <c r="R25" s="7">
        <f t="shared" si="0"/>
        <v>72336263.946665019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738</v>
      </c>
      <c r="G26" s="16">
        <v>0</v>
      </c>
      <c r="H26" s="5">
        <v>5266221.2217194997</v>
      </c>
      <c r="I26" s="17">
        <v>0</v>
      </c>
      <c r="J26" s="17">
        <v>0</v>
      </c>
      <c r="K26" s="5">
        <v>0</v>
      </c>
      <c r="L26" s="5">
        <v>0</v>
      </c>
      <c r="M26" s="5">
        <v>23461106.160294361</v>
      </c>
      <c r="N26" s="6">
        <v>0</v>
      </c>
      <c r="O26" s="6">
        <v>0</v>
      </c>
      <c r="P26" s="6">
        <v>0</v>
      </c>
      <c r="Q26" s="6">
        <v>219729.46571904555</v>
      </c>
      <c r="R26" s="7">
        <f t="shared" si="0"/>
        <v>28947056.847732905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738</v>
      </c>
      <c r="G27" s="16">
        <v>0</v>
      </c>
      <c r="H27" s="5">
        <v>193642621.44796002</v>
      </c>
      <c r="I27" s="17">
        <v>0</v>
      </c>
      <c r="J27" s="17">
        <v>0</v>
      </c>
      <c r="K27" s="5">
        <v>0</v>
      </c>
      <c r="L27" s="5">
        <v>0</v>
      </c>
      <c r="M27" s="5">
        <v>953100179.28032315</v>
      </c>
      <c r="N27" s="6">
        <v>0</v>
      </c>
      <c r="O27" s="6">
        <v>0</v>
      </c>
      <c r="P27" s="6">
        <v>0</v>
      </c>
      <c r="Q27" s="6">
        <v>5059174.32</v>
      </c>
      <c r="R27" s="7">
        <f t="shared" si="0"/>
        <v>1151801975.0482831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738</v>
      </c>
      <c r="G28" s="16">
        <v>0</v>
      </c>
      <c r="H28" s="5">
        <v>9248747.8914027028</v>
      </c>
      <c r="I28" s="17">
        <v>0</v>
      </c>
      <c r="J28" s="17">
        <v>0</v>
      </c>
      <c r="K28" s="5">
        <v>0</v>
      </c>
      <c r="L28" s="5">
        <v>0</v>
      </c>
      <c r="M28" s="5">
        <v>36016868.958720103</v>
      </c>
      <c r="N28" s="6">
        <v>0</v>
      </c>
      <c r="O28" s="6">
        <v>0</v>
      </c>
      <c r="P28" s="6">
        <v>0</v>
      </c>
      <c r="Q28" s="6">
        <v>184626.31067159463</v>
      </c>
      <c r="R28" s="7">
        <f t="shared" si="0"/>
        <v>45450243.160794407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738</v>
      </c>
      <c r="G29" s="16">
        <v>0</v>
      </c>
      <c r="H29" s="5">
        <v>18049106.904978007</v>
      </c>
      <c r="I29" s="17">
        <v>0</v>
      </c>
      <c r="J29" s="17">
        <v>0</v>
      </c>
      <c r="K29" s="5">
        <v>0</v>
      </c>
      <c r="L29" s="5">
        <v>0</v>
      </c>
      <c r="M29" s="5">
        <v>68056132.826370239</v>
      </c>
      <c r="N29" s="6">
        <v>0</v>
      </c>
      <c r="O29" s="6">
        <v>0</v>
      </c>
      <c r="P29" s="6">
        <v>0</v>
      </c>
      <c r="Q29" s="6">
        <v>422258.62932840537</v>
      </c>
      <c r="R29" s="7">
        <f t="shared" si="0"/>
        <v>86527498.360676646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738</v>
      </c>
      <c r="G30" s="16">
        <v>0</v>
      </c>
      <c r="H30" s="5">
        <v>36886505.031674013</v>
      </c>
      <c r="I30" s="17">
        <v>0</v>
      </c>
      <c r="J30" s="17">
        <v>0</v>
      </c>
      <c r="K30" s="5">
        <v>0</v>
      </c>
      <c r="L30" s="5">
        <v>0</v>
      </c>
      <c r="M30" s="5">
        <v>141357169.98451239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178981675.01618642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759</v>
      </c>
      <c r="E31" s="13" t="s">
        <v>77</v>
      </c>
      <c r="F31" s="13" t="s">
        <v>738</v>
      </c>
      <c r="G31" s="16">
        <v>0</v>
      </c>
      <c r="H31" s="5">
        <v>15134575.049773999</v>
      </c>
      <c r="I31" s="17">
        <v>0</v>
      </c>
      <c r="J31" s="17">
        <v>0</v>
      </c>
      <c r="K31" s="5">
        <v>0</v>
      </c>
      <c r="L31" s="5">
        <v>0</v>
      </c>
      <c r="M31" s="5">
        <v>71697255.407666743</v>
      </c>
      <c r="N31" s="6">
        <v>0</v>
      </c>
      <c r="O31" s="6">
        <v>0</v>
      </c>
      <c r="P31" s="6">
        <v>0</v>
      </c>
      <c r="Q31" s="6">
        <v>589050.22957241395</v>
      </c>
      <c r="R31" s="7">
        <f t="shared" si="0"/>
        <v>87420880.687013149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759</v>
      </c>
      <c r="E32" s="13" t="s">
        <v>78</v>
      </c>
      <c r="F32" s="13" t="s">
        <v>738</v>
      </c>
      <c r="G32" s="16">
        <v>0</v>
      </c>
      <c r="H32" s="5">
        <v>17767477.520362005</v>
      </c>
      <c r="I32" s="17">
        <v>0</v>
      </c>
      <c r="J32" s="17">
        <v>0</v>
      </c>
      <c r="K32" s="5">
        <v>0</v>
      </c>
      <c r="L32" s="5">
        <v>0</v>
      </c>
      <c r="M32" s="5">
        <v>134481979.72415674</v>
      </c>
      <c r="N32" s="6">
        <v>0</v>
      </c>
      <c r="O32" s="6">
        <v>0</v>
      </c>
      <c r="P32" s="6">
        <v>0</v>
      </c>
      <c r="Q32" s="6">
        <v>314062.49706797511</v>
      </c>
      <c r="R32" s="7">
        <f t="shared" si="0"/>
        <v>152563519.74158674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759</v>
      </c>
      <c r="E33" s="13" t="s">
        <v>79</v>
      </c>
      <c r="F33" s="13" t="s">
        <v>738</v>
      </c>
      <c r="G33" s="16">
        <v>0</v>
      </c>
      <c r="H33" s="5">
        <v>16250942.126697004</v>
      </c>
      <c r="I33" s="17">
        <v>0</v>
      </c>
      <c r="J33" s="17">
        <v>0</v>
      </c>
      <c r="K33" s="5">
        <v>0</v>
      </c>
      <c r="L33" s="5">
        <v>0</v>
      </c>
      <c r="M33" s="5">
        <v>94921239.721337557</v>
      </c>
      <c r="N33" s="6">
        <v>0</v>
      </c>
      <c r="O33" s="6">
        <v>0</v>
      </c>
      <c r="P33" s="6">
        <v>0</v>
      </c>
      <c r="Q33" s="6">
        <v>331592.92646165501</v>
      </c>
      <c r="R33" s="7">
        <f t="shared" si="0"/>
        <v>111503774.77449621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759</v>
      </c>
      <c r="E34" s="13" t="s">
        <v>80</v>
      </c>
      <c r="F34" s="13" t="s">
        <v>738</v>
      </c>
      <c r="G34" s="16">
        <v>0</v>
      </c>
      <c r="H34" s="5">
        <v>9569072.4977376014</v>
      </c>
      <c r="I34" s="17">
        <v>0</v>
      </c>
      <c r="J34" s="17">
        <v>0</v>
      </c>
      <c r="K34" s="5">
        <v>0</v>
      </c>
      <c r="L34" s="5">
        <v>0</v>
      </c>
      <c r="M34" s="5">
        <v>48304189.354103275</v>
      </c>
      <c r="N34" s="6">
        <v>0</v>
      </c>
      <c r="O34" s="6">
        <v>0</v>
      </c>
      <c r="P34" s="6">
        <v>0</v>
      </c>
      <c r="Q34" s="6">
        <v>336003.87876157888</v>
      </c>
      <c r="R34" s="7">
        <f t="shared" si="0"/>
        <v>58209265.730602458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759</v>
      </c>
      <c r="E35" s="13" t="s">
        <v>81</v>
      </c>
      <c r="F35" s="13" t="s">
        <v>738</v>
      </c>
      <c r="G35" s="16">
        <v>0</v>
      </c>
      <c r="H35" s="5">
        <v>16335624.389139995</v>
      </c>
      <c r="I35" s="17">
        <v>0</v>
      </c>
      <c r="J35" s="17">
        <v>0</v>
      </c>
      <c r="K35" s="5">
        <v>0</v>
      </c>
      <c r="L35" s="5">
        <v>0</v>
      </c>
      <c r="M35" s="5">
        <v>83164459.150079533</v>
      </c>
      <c r="N35" s="6">
        <v>0</v>
      </c>
      <c r="O35" s="6">
        <v>0</v>
      </c>
      <c r="P35" s="6">
        <v>0</v>
      </c>
      <c r="Q35" s="6">
        <v>308354.84468776057</v>
      </c>
      <c r="R35" s="7">
        <f t="shared" si="0"/>
        <v>99808438.383907288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759</v>
      </c>
      <c r="E36" s="13" t="s">
        <v>82</v>
      </c>
      <c r="F36" s="13" t="s">
        <v>738</v>
      </c>
      <c r="G36" s="16">
        <v>0</v>
      </c>
      <c r="H36" s="5">
        <v>10366836.199095003</v>
      </c>
      <c r="I36" s="17">
        <v>0</v>
      </c>
      <c r="J36" s="17">
        <v>0</v>
      </c>
      <c r="K36" s="5">
        <v>0</v>
      </c>
      <c r="L36" s="5">
        <v>0</v>
      </c>
      <c r="M36" s="5">
        <v>56315743.516697854</v>
      </c>
      <c r="N36" s="6">
        <v>0</v>
      </c>
      <c r="O36" s="6">
        <v>0</v>
      </c>
      <c r="P36" s="6">
        <v>0</v>
      </c>
      <c r="Q36" s="6">
        <v>281262.71832011739</v>
      </c>
      <c r="R36" s="7">
        <f t="shared" si="0"/>
        <v>66963842.434112974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759</v>
      </c>
      <c r="E37" s="13" t="s">
        <v>83</v>
      </c>
      <c r="F37" s="13" t="s">
        <v>738</v>
      </c>
      <c r="G37" s="16">
        <v>0</v>
      </c>
      <c r="H37" s="5">
        <v>3926313.8190044984</v>
      </c>
      <c r="I37" s="17">
        <v>0</v>
      </c>
      <c r="J37" s="17">
        <v>0</v>
      </c>
      <c r="K37" s="5">
        <v>0</v>
      </c>
      <c r="L37" s="5">
        <v>0</v>
      </c>
      <c r="M37" s="5">
        <v>19600184.957607925</v>
      </c>
      <c r="N37" s="6">
        <v>0</v>
      </c>
      <c r="O37" s="6">
        <v>0</v>
      </c>
      <c r="P37" s="6">
        <v>0</v>
      </c>
      <c r="Q37" s="6">
        <v>250895.1753342523</v>
      </c>
      <c r="R37" s="7">
        <f t="shared" si="0"/>
        <v>23777393.951946676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759</v>
      </c>
      <c r="E38" s="13" t="s">
        <v>84</v>
      </c>
      <c r="F38" s="13" t="s">
        <v>738</v>
      </c>
      <c r="G38" s="16">
        <v>0</v>
      </c>
      <c r="H38" s="5">
        <v>7992185.837104097</v>
      </c>
      <c r="I38" s="17">
        <v>0</v>
      </c>
      <c r="J38" s="17">
        <v>0</v>
      </c>
      <c r="K38" s="5">
        <v>0</v>
      </c>
      <c r="L38" s="5">
        <v>0</v>
      </c>
      <c r="M38" s="5">
        <v>37231285.546492726</v>
      </c>
      <c r="N38" s="6">
        <v>0</v>
      </c>
      <c r="O38" s="6">
        <v>0</v>
      </c>
      <c r="P38" s="6">
        <v>0</v>
      </c>
      <c r="Q38" s="6">
        <v>235546.32979424755</v>
      </c>
      <c r="R38" s="7">
        <f t="shared" si="0"/>
        <v>45459017.713391073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738</v>
      </c>
      <c r="G39" s="16">
        <v>0</v>
      </c>
      <c r="H39" s="5">
        <v>87602291.990951002</v>
      </c>
      <c r="I39" s="17">
        <v>0</v>
      </c>
      <c r="J39" s="17">
        <v>0</v>
      </c>
      <c r="K39" s="5">
        <v>0</v>
      </c>
      <c r="L39" s="5">
        <v>0</v>
      </c>
      <c r="M39" s="5">
        <v>581424859.10741401</v>
      </c>
      <c r="N39" s="6">
        <v>0</v>
      </c>
      <c r="O39" s="6">
        <v>0</v>
      </c>
      <c r="P39" s="6">
        <v>0</v>
      </c>
      <c r="Q39" s="6">
        <v>1933499.5199999998</v>
      </c>
      <c r="R39" s="7">
        <f t="shared" si="0"/>
        <v>670960650.61836505</v>
      </c>
    </row>
    <row r="40" spans="1:18" ht="30" x14ac:dyDescent="0.25">
      <c r="A40" s="4" t="s">
        <v>5</v>
      </c>
      <c r="B40" s="4" t="s">
        <v>711</v>
      </c>
      <c r="C40" s="4" t="s">
        <v>190</v>
      </c>
      <c r="D40" s="4" t="s">
        <v>191</v>
      </c>
      <c r="E40" s="13" t="s">
        <v>710</v>
      </c>
      <c r="F40" s="13" t="s">
        <v>738</v>
      </c>
      <c r="G40" s="16">
        <v>0</v>
      </c>
      <c r="H40" s="5">
        <v>2263255.3393664993</v>
      </c>
      <c r="I40" s="17">
        <v>0</v>
      </c>
      <c r="J40" s="17">
        <v>0</v>
      </c>
      <c r="K40" s="5">
        <v>0</v>
      </c>
      <c r="L40" s="5">
        <v>0</v>
      </c>
      <c r="M40" s="5">
        <v>28889151.618691977</v>
      </c>
      <c r="N40" s="6">
        <v>0</v>
      </c>
      <c r="O40" s="6">
        <v>0</v>
      </c>
      <c r="P40" s="6">
        <v>0</v>
      </c>
      <c r="Q40" s="6">
        <v>212899.68000000002</v>
      </c>
      <c r="R40" s="7">
        <f t="shared" si="0"/>
        <v>31365306.638058476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738</v>
      </c>
      <c r="G41" s="16">
        <v>0</v>
      </c>
      <c r="H41" s="5">
        <v>49170561.800904989</v>
      </c>
      <c r="I41" s="17">
        <v>0</v>
      </c>
      <c r="J41" s="17">
        <v>0</v>
      </c>
      <c r="K41" s="5">
        <v>0</v>
      </c>
      <c r="L41" s="5">
        <v>0</v>
      </c>
      <c r="M41" s="5">
        <v>194643024.79344335</v>
      </c>
      <c r="N41" s="6">
        <v>0</v>
      </c>
      <c r="O41" s="6">
        <v>0</v>
      </c>
      <c r="P41" s="6">
        <v>0</v>
      </c>
      <c r="Q41" s="6">
        <v>977430.24000000011</v>
      </c>
      <c r="R41" s="7">
        <f t="shared" si="0"/>
        <v>244791016.83434835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738</v>
      </c>
      <c r="G42" s="16">
        <v>0</v>
      </c>
      <c r="H42" s="5">
        <v>115730340.76923001</v>
      </c>
      <c r="I42" s="17">
        <v>0</v>
      </c>
      <c r="J42" s="17">
        <v>0</v>
      </c>
      <c r="K42" s="5">
        <v>0</v>
      </c>
      <c r="L42" s="5">
        <v>0</v>
      </c>
      <c r="M42" s="5">
        <v>427695480.20719802</v>
      </c>
      <c r="N42" s="6">
        <v>0</v>
      </c>
      <c r="O42" s="6">
        <v>0</v>
      </c>
      <c r="P42" s="6">
        <v>0</v>
      </c>
      <c r="Q42" s="6">
        <v>1696559.58</v>
      </c>
      <c r="R42" s="7">
        <f t="shared" si="0"/>
        <v>545122380.55642807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738</v>
      </c>
      <c r="G43" s="16">
        <v>0</v>
      </c>
      <c r="H43" s="5">
        <v>82399100.271493018</v>
      </c>
      <c r="I43" s="17">
        <v>0</v>
      </c>
      <c r="J43" s="17">
        <v>0</v>
      </c>
      <c r="K43" s="5">
        <v>0</v>
      </c>
      <c r="L43" s="5">
        <v>0</v>
      </c>
      <c r="M43" s="5">
        <v>394665766.14947361</v>
      </c>
      <c r="N43" s="6">
        <v>0</v>
      </c>
      <c r="O43" s="6">
        <v>0</v>
      </c>
      <c r="P43" s="6">
        <v>0</v>
      </c>
      <c r="Q43" s="6">
        <v>2088333.54</v>
      </c>
      <c r="R43" s="7">
        <f t="shared" si="0"/>
        <v>479153199.96096665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738</v>
      </c>
      <c r="G44" s="16">
        <v>0</v>
      </c>
      <c r="H44" s="5">
        <v>99811014.162896037</v>
      </c>
      <c r="I44" s="17">
        <v>0</v>
      </c>
      <c r="J44" s="17">
        <v>0</v>
      </c>
      <c r="K44" s="5">
        <v>0</v>
      </c>
      <c r="L44" s="5">
        <v>0</v>
      </c>
      <c r="M44" s="5">
        <v>529233910.27376139</v>
      </c>
      <c r="N44" s="6">
        <v>0</v>
      </c>
      <c r="O44" s="6">
        <v>0</v>
      </c>
      <c r="P44" s="6">
        <v>0</v>
      </c>
      <c r="Q44" s="6">
        <v>3177842.22</v>
      </c>
      <c r="R44" s="7">
        <f t="shared" si="0"/>
        <v>632222766.65665746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738</v>
      </c>
      <c r="G45" s="16">
        <v>0</v>
      </c>
      <c r="H45" s="5">
        <v>72862131.049772978</v>
      </c>
      <c r="I45" s="17">
        <v>0</v>
      </c>
      <c r="J45" s="17">
        <v>0</v>
      </c>
      <c r="K45" s="5">
        <v>0</v>
      </c>
      <c r="L45" s="5">
        <v>0</v>
      </c>
      <c r="M45" s="5">
        <v>409165387.28974956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484169518.33952254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738</v>
      </c>
      <c r="G46" s="16">
        <v>0</v>
      </c>
      <c r="H46" s="5">
        <v>109935523.10406995</v>
      </c>
      <c r="I46" s="17">
        <v>0</v>
      </c>
      <c r="J46" s="17">
        <v>0</v>
      </c>
      <c r="K46" s="5">
        <v>0</v>
      </c>
      <c r="L46" s="5">
        <v>0</v>
      </c>
      <c r="M46" s="5">
        <v>612429928.3018297</v>
      </c>
      <c r="N46" s="6">
        <v>0</v>
      </c>
      <c r="O46" s="6">
        <v>0</v>
      </c>
      <c r="P46" s="6">
        <v>0</v>
      </c>
      <c r="Q46" s="6">
        <v>2154472.8905044994</v>
      </c>
      <c r="R46" s="7">
        <f t="shared" si="0"/>
        <v>724519924.29640412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738</v>
      </c>
      <c r="G47" s="16">
        <v>0</v>
      </c>
      <c r="H47" s="5">
        <v>9715720.1085973978</v>
      </c>
      <c r="I47" s="17">
        <v>0</v>
      </c>
      <c r="J47" s="17">
        <v>0</v>
      </c>
      <c r="K47" s="5">
        <v>0</v>
      </c>
      <c r="L47" s="5">
        <v>0</v>
      </c>
      <c r="M47" s="5">
        <v>46957546.676809669</v>
      </c>
      <c r="N47" s="6">
        <v>0</v>
      </c>
      <c r="O47" s="6">
        <v>0</v>
      </c>
      <c r="P47" s="6">
        <v>0</v>
      </c>
      <c r="Q47" s="6">
        <v>280228.70949550072</v>
      </c>
      <c r="R47" s="7">
        <f t="shared" si="0"/>
        <v>56953495.494902566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738</v>
      </c>
      <c r="G48" s="16">
        <v>0</v>
      </c>
      <c r="H48" s="5">
        <v>215431303.8280499</v>
      </c>
      <c r="I48" s="17">
        <v>0</v>
      </c>
      <c r="J48" s="17">
        <v>0</v>
      </c>
      <c r="K48" s="5">
        <v>0</v>
      </c>
      <c r="L48" s="5">
        <v>0</v>
      </c>
      <c r="M48" s="5">
        <v>1685223039.8288786</v>
      </c>
      <c r="N48" s="6">
        <v>0</v>
      </c>
      <c r="O48" s="6">
        <v>0</v>
      </c>
      <c r="P48" s="6">
        <v>0</v>
      </c>
      <c r="Q48" s="6">
        <v>5533952.9400000004</v>
      </c>
      <c r="R48" s="7">
        <f t="shared" si="0"/>
        <v>1906188296.5969286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738</v>
      </c>
      <c r="G49" s="16">
        <v>0</v>
      </c>
      <c r="H49" s="5">
        <v>14707901.140271001</v>
      </c>
      <c r="I49" s="17">
        <v>0</v>
      </c>
      <c r="J49" s="17">
        <v>0</v>
      </c>
      <c r="K49" s="5">
        <v>0</v>
      </c>
      <c r="L49" s="5">
        <v>0</v>
      </c>
      <c r="M49" s="5">
        <v>62096378.268086739</v>
      </c>
      <c r="N49" s="6">
        <v>0</v>
      </c>
      <c r="O49" s="6">
        <v>0</v>
      </c>
      <c r="P49" s="6">
        <v>0</v>
      </c>
      <c r="Q49" s="6">
        <v>491548.68</v>
      </c>
      <c r="R49" s="7">
        <f t="shared" si="0"/>
        <v>77295828.088357747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738</v>
      </c>
      <c r="G50" s="16">
        <v>0</v>
      </c>
      <c r="H50" s="5">
        <v>40520712.579185992</v>
      </c>
      <c r="I50" s="17">
        <v>0</v>
      </c>
      <c r="J50" s="17">
        <v>0</v>
      </c>
      <c r="K50" s="5">
        <v>0</v>
      </c>
      <c r="L50" s="5">
        <v>0</v>
      </c>
      <c r="M50" s="5">
        <v>205252407.51236504</v>
      </c>
      <c r="N50" s="6">
        <v>0</v>
      </c>
      <c r="O50" s="6">
        <v>0</v>
      </c>
      <c r="P50" s="6">
        <v>0</v>
      </c>
      <c r="Q50" s="6">
        <v>1019229.8399999999</v>
      </c>
      <c r="R50" s="7">
        <f t="shared" si="0"/>
        <v>246792349.93155104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738</v>
      </c>
      <c r="G51" s="16">
        <v>0</v>
      </c>
      <c r="H51" s="5">
        <v>24165557.773755997</v>
      </c>
      <c r="I51" s="17">
        <v>0</v>
      </c>
      <c r="J51" s="17">
        <v>0</v>
      </c>
      <c r="K51" s="5">
        <v>0</v>
      </c>
      <c r="L51" s="5">
        <v>0</v>
      </c>
      <c r="M51" s="5">
        <v>100218167.55431123</v>
      </c>
      <c r="N51" s="6">
        <v>0</v>
      </c>
      <c r="O51" s="6">
        <v>0</v>
      </c>
      <c r="P51" s="6">
        <v>0</v>
      </c>
      <c r="Q51" s="6">
        <v>667190.70000000007</v>
      </c>
      <c r="R51" s="7">
        <f t="shared" si="0"/>
        <v>125050916.02806723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738</v>
      </c>
      <c r="G52" s="16">
        <v>0</v>
      </c>
      <c r="H52" s="5">
        <v>40471220.018099993</v>
      </c>
      <c r="I52" s="17">
        <v>0</v>
      </c>
      <c r="J52" s="17">
        <v>0</v>
      </c>
      <c r="K52" s="5">
        <v>0</v>
      </c>
      <c r="L52" s="5">
        <v>0</v>
      </c>
      <c r="M52" s="5">
        <v>191719639.29514903</v>
      </c>
      <c r="N52" s="6">
        <v>0</v>
      </c>
      <c r="O52" s="6">
        <v>0</v>
      </c>
      <c r="P52" s="6">
        <v>0</v>
      </c>
      <c r="Q52" s="6">
        <v>744747.60774749808</v>
      </c>
      <c r="R52" s="7">
        <f t="shared" si="0"/>
        <v>232935606.92099652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738</v>
      </c>
      <c r="G53" s="16">
        <v>0</v>
      </c>
      <c r="H53" s="5">
        <v>15281571.972851008</v>
      </c>
      <c r="I53" s="17">
        <v>0</v>
      </c>
      <c r="J53" s="17">
        <v>0</v>
      </c>
      <c r="K53" s="5">
        <v>0</v>
      </c>
      <c r="L53" s="5">
        <v>0</v>
      </c>
      <c r="M53" s="5">
        <v>68253007.897380441</v>
      </c>
      <c r="N53" s="6">
        <v>0</v>
      </c>
      <c r="O53" s="6">
        <v>0</v>
      </c>
      <c r="P53" s="6">
        <v>0</v>
      </c>
      <c r="Q53" s="6">
        <v>582908.09225250187</v>
      </c>
      <c r="R53" s="7">
        <f t="shared" si="0"/>
        <v>84117487.962483957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760</v>
      </c>
      <c r="E54" s="13" t="s">
        <v>151</v>
      </c>
      <c r="F54" s="13" t="s">
        <v>738</v>
      </c>
      <c r="G54" s="16">
        <v>0</v>
      </c>
      <c r="H54" s="5">
        <v>3745424.5972849987</v>
      </c>
      <c r="I54" s="17">
        <v>0</v>
      </c>
      <c r="J54" s="17">
        <v>0</v>
      </c>
      <c r="K54" s="5">
        <v>0</v>
      </c>
      <c r="L54" s="5">
        <v>0</v>
      </c>
      <c r="M54" s="5">
        <v>21708356.743942723</v>
      </c>
      <c r="N54" s="6">
        <v>0</v>
      </c>
      <c r="O54" s="6">
        <v>0</v>
      </c>
      <c r="P54" s="6">
        <v>0</v>
      </c>
      <c r="Q54" s="6">
        <v>235842.28832018125</v>
      </c>
      <c r="R54" s="7">
        <f t="shared" si="0"/>
        <v>25689623.629547901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760</v>
      </c>
      <c r="E55" s="13" t="s">
        <v>152</v>
      </c>
      <c r="F55" s="13" t="s">
        <v>738</v>
      </c>
      <c r="G55" s="16">
        <v>0</v>
      </c>
      <c r="H55" s="5">
        <v>10608092.063348003</v>
      </c>
      <c r="I55" s="17">
        <v>0</v>
      </c>
      <c r="J55" s="17">
        <v>0</v>
      </c>
      <c r="K55" s="5">
        <v>0</v>
      </c>
      <c r="L55" s="5">
        <v>0</v>
      </c>
      <c r="M55" s="5">
        <v>68273109.511147946</v>
      </c>
      <c r="N55" s="6">
        <v>0</v>
      </c>
      <c r="O55" s="6">
        <v>0</v>
      </c>
      <c r="P55" s="6">
        <v>0</v>
      </c>
      <c r="Q55" s="6">
        <v>691171.21167981892</v>
      </c>
      <c r="R55" s="7">
        <f t="shared" si="0"/>
        <v>79572372.786175758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738</v>
      </c>
      <c r="G56" s="16">
        <v>0</v>
      </c>
      <c r="H56" s="5">
        <v>32159742.090497985</v>
      </c>
      <c r="I56" s="17">
        <v>0</v>
      </c>
      <c r="J56" s="17">
        <v>0</v>
      </c>
      <c r="K56" s="5">
        <v>0</v>
      </c>
      <c r="L56" s="5">
        <v>0</v>
      </c>
      <c r="M56" s="5">
        <v>157288298.07400751</v>
      </c>
      <c r="N56" s="6">
        <v>0</v>
      </c>
      <c r="O56" s="6">
        <v>0</v>
      </c>
      <c r="P56" s="6">
        <v>0</v>
      </c>
      <c r="Q56" s="6">
        <v>507721.36181953899</v>
      </c>
      <c r="R56" s="7">
        <f t="shared" si="0"/>
        <v>189955761.52632502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738</v>
      </c>
      <c r="G57" s="16">
        <v>0</v>
      </c>
      <c r="H57" s="5">
        <v>44490707.511312991</v>
      </c>
      <c r="I57" s="17">
        <v>0</v>
      </c>
      <c r="J57" s="17">
        <v>0</v>
      </c>
      <c r="K57" s="5">
        <v>0</v>
      </c>
      <c r="L57" s="5">
        <v>0</v>
      </c>
      <c r="M57" s="5">
        <v>229886816.68719247</v>
      </c>
      <c r="N57" s="6">
        <v>0</v>
      </c>
      <c r="O57" s="6">
        <v>0</v>
      </c>
      <c r="P57" s="6">
        <v>0</v>
      </c>
      <c r="Q57" s="6">
        <v>1037218.3851261562</v>
      </c>
      <c r="R57" s="7">
        <f t="shared" si="0"/>
        <v>275414742.58363163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738</v>
      </c>
      <c r="G58" s="16">
        <v>0</v>
      </c>
      <c r="H58" s="5">
        <v>64559584.452489018</v>
      </c>
      <c r="I58" s="17">
        <v>0</v>
      </c>
      <c r="J58" s="17">
        <v>0</v>
      </c>
      <c r="K58" s="5">
        <v>0</v>
      </c>
      <c r="L58" s="5">
        <v>0</v>
      </c>
      <c r="M58" s="5">
        <v>322867288.0001089</v>
      </c>
      <c r="N58" s="6">
        <v>0</v>
      </c>
      <c r="O58" s="6">
        <v>0</v>
      </c>
      <c r="P58" s="6">
        <v>0</v>
      </c>
      <c r="Q58" s="6">
        <v>979832.16276377928</v>
      </c>
      <c r="R58" s="7">
        <f t="shared" si="0"/>
        <v>388406704.61536169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738</v>
      </c>
      <c r="G59" s="16">
        <v>0</v>
      </c>
      <c r="H59" s="5">
        <v>10927069.628959</v>
      </c>
      <c r="I59" s="17">
        <v>0</v>
      </c>
      <c r="J59" s="17">
        <v>0</v>
      </c>
      <c r="K59" s="5">
        <v>0</v>
      </c>
      <c r="L59" s="5">
        <v>0</v>
      </c>
      <c r="M59" s="5">
        <v>69488863.941480041</v>
      </c>
      <c r="N59" s="6">
        <v>0</v>
      </c>
      <c r="O59" s="6">
        <v>0</v>
      </c>
      <c r="P59" s="6">
        <v>0</v>
      </c>
      <c r="Q59" s="6">
        <v>445152.82751706993</v>
      </c>
      <c r="R59" s="7">
        <f t="shared" si="0"/>
        <v>80861086.397956118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738</v>
      </c>
      <c r="G60" s="16">
        <v>0</v>
      </c>
      <c r="H60" s="5">
        <v>26171816.452489004</v>
      </c>
      <c r="I60" s="17">
        <v>0</v>
      </c>
      <c r="J60" s="17">
        <v>0</v>
      </c>
      <c r="K60" s="5">
        <v>0</v>
      </c>
      <c r="L60" s="5">
        <v>0</v>
      </c>
      <c r="M60" s="5">
        <v>146159354.59872526</v>
      </c>
      <c r="N60" s="6">
        <v>0</v>
      </c>
      <c r="O60" s="6">
        <v>0</v>
      </c>
      <c r="P60" s="6">
        <v>0</v>
      </c>
      <c r="Q60" s="6">
        <v>852290.52578926377</v>
      </c>
      <c r="R60" s="7">
        <f t="shared" si="0"/>
        <v>173183461.57700354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738</v>
      </c>
      <c r="G61" s="16">
        <v>0</v>
      </c>
      <c r="H61" s="5">
        <v>7095612.380090598</v>
      </c>
      <c r="I61" s="17">
        <v>0</v>
      </c>
      <c r="J61" s="17">
        <v>0</v>
      </c>
      <c r="K61" s="5">
        <v>0</v>
      </c>
      <c r="L61" s="5">
        <v>0</v>
      </c>
      <c r="M61" s="5">
        <v>39122786.466920614</v>
      </c>
      <c r="N61" s="6">
        <v>0</v>
      </c>
      <c r="O61" s="6">
        <v>0</v>
      </c>
      <c r="P61" s="6">
        <v>0</v>
      </c>
      <c r="Q61" s="6">
        <v>207658.03698419145</v>
      </c>
      <c r="R61" s="7">
        <f t="shared" si="0"/>
        <v>46426056.883995399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761</v>
      </c>
      <c r="E62" s="13" t="s">
        <v>173</v>
      </c>
      <c r="F62" s="13" t="s">
        <v>738</v>
      </c>
      <c r="G62" s="16">
        <v>0</v>
      </c>
      <c r="H62" s="5">
        <v>51581081.303167969</v>
      </c>
      <c r="I62" s="17">
        <v>0</v>
      </c>
      <c r="J62" s="17">
        <v>0</v>
      </c>
      <c r="K62" s="5">
        <v>0</v>
      </c>
      <c r="L62" s="5">
        <v>0</v>
      </c>
      <c r="M62" s="5">
        <v>284786948.13568258</v>
      </c>
      <c r="N62" s="6">
        <v>0</v>
      </c>
      <c r="O62" s="6">
        <v>0</v>
      </c>
      <c r="P62" s="6">
        <v>0</v>
      </c>
      <c r="Q62" s="6">
        <v>1057796.4986685973</v>
      </c>
      <c r="R62" s="7">
        <f t="shared" si="0"/>
        <v>337425825.93751913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761</v>
      </c>
      <c r="E63" s="13" t="s">
        <v>174</v>
      </c>
      <c r="F63" s="13" t="s">
        <v>738</v>
      </c>
      <c r="G63" s="16">
        <v>0</v>
      </c>
      <c r="H63" s="5">
        <v>46340071.493211985</v>
      </c>
      <c r="I63" s="17">
        <v>0</v>
      </c>
      <c r="J63" s="17">
        <v>0</v>
      </c>
      <c r="K63" s="5">
        <v>0</v>
      </c>
      <c r="L63" s="5">
        <v>0</v>
      </c>
      <c r="M63" s="5">
        <v>246601307.16965806</v>
      </c>
      <c r="N63" s="6">
        <v>0</v>
      </c>
      <c r="O63" s="6">
        <v>0</v>
      </c>
      <c r="P63" s="6">
        <v>0</v>
      </c>
      <c r="Q63" s="6">
        <v>1114913.9967539164</v>
      </c>
      <c r="R63" s="7">
        <f t="shared" si="0"/>
        <v>294056292.65962398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761</v>
      </c>
      <c r="E64" s="13" t="s">
        <v>175</v>
      </c>
      <c r="F64" s="13" t="s">
        <v>738</v>
      </c>
      <c r="G64" s="16">
        <v>0</v>
      </c>
      <c r="H64" s="5">
        <v>44947039.755656004</v>
      </c>
      <c r="I64" s="17">
        <v>0</v>
      </c>
      <c r="J64" s="17">
        <v>0</v>
      </c>
      <c r="K64" s="5">
        <v>0</v>
      </c>
      <c r="L64" s="5">
        <v>0</v>
      </c>
      <c r="M64" s="5">
        <v>236200690.67668867</v>
      </c>
      <c r="N64" s="6">
        <v>0</v>
      </c>
      <c r="O64" s="6">
        <v>0</v>
      </c>
      <c r="P64" s="6">
        <v>0</v>
      </c>
      <c r="Q64" s="6">
        <v>1154863.6356277852</v>
      </c>
      <c r="R64" s="7">
        <f t="shared" si="0"/>
        <v>282302594.06797248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761</v>
      </c>
      <c r="E65" s="13" t="s">
        <v>176</v>
      </c>
      <c r="F65" s="13" t="s">
        <v>738</v>
      </c>
      <c r="G65" s="16">
        <v>0</v>
      </c>
      <c r="H65" s="5">
        <v>38258078.86877799</v>
      </c>
      <c r="I65" s="17">
        <v>0</v>
      </c>
      <c r="J65" s="17">
        <v>0</v>
      </c>
      <c r="K65" s="5">
        <v>0</v>
      </c>
      <c r="L65" s="5">
        <v>0</v>
      </c>
      <c r="M65" s="5">
        <v>216933228.14584684</v>
      </c>
      <c r="N65" s="6">
        <v>0</v>
      </c>
      <c r="O65" s="6">
        <v>0</v>
      </c>
      <c r="P65" s="6">
        <v>0</v>
      </c>
      <c r="Q65" s="6">
        <v>962316.10616745159</v>
      </c>
      <c r="R65" s="7">
        <f t="shared" si="0"/>
        <v>256153623.1207923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761</v>
      </c>
      <c r="E66" s="13" t="s">
        <v>162</v>
      </c>
      <c r="F66" s="13" t="s">
        <v>738</v>
      </c>
      <c r="G66" s="16">
        <v>0</v>
      </c>
      <c r="H66" s="5">
        <v>34925321.529412001</v>
      </c>
      <c r="I66" s="17">
        <v>0</v>
      </c>
      <c r="J66" s="17">
        <v>0</v>
      </c>
      <c r="K66" s="5">
        <v>0</v>
      </c>
      <c r="L66" s="5">
        <v>0</v>
      </c>
      <c r="M66" s="5">
        <v>197244744.06955546</v>
      </c>
      <c r="N66" s="6">
        <v>0</v>
      </c>
      <c r="O66" s="6">
        <v>0</v>
      </c>
      <c r="P66" s="6">
        <v>0</v>
      </c>
      <c r="Q66" s="6">
        <v>862769.5981425069</v>
      </c>
      <c r="R66" s="7">
        <f t="shared" si="0"/>
        <v>233032835.19710997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761</v>
      </c>
      <c r="E67" s="13" t="s">
        <v>163</v>
      </c>
      <c r="F67" s="13" t="s">
        <v>738</v>
      </c>
      <c r="G67" s="16">
        <v>0</v>
      </c>
      <c r="H67" s="5">
        <v>23012649.411764994</v>
      </c>
      <c r="I67" s="17">
        <v>0</v>
      </c>
      <c r="J67" s="17">
        <v>0</v>
      </c>
      <c r="K67" s="5">
        <v>0</v>
      </c>
      <c r="L67" s="5">
        <v>0</v>
      </c>
      <c r="M67" s="5">
        <v>107048336.54199766</v>
      </c>
      <c r="N67" s="6">
        <v>0</v>
      </c>
      <c r="O67" s="6">
        <v>0</v>
      </c>
      <c r="P67" s="6">
        <v>0</v>
      </c>
      <c r="Q67" s="6">
        <v>527485.32431406807</v>
      </c>
      <c r="R67" s="7">
        <f t="shared" si="0"/>
        <v>130588471.27807672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761</v>
      </c>
      <c r="E68" s="13" t="s">
        <v>159</v>
      </c>
      <c r="F68" s="13" t="s">
        <v>738</v>
      </c>
      <c r="G68" s="16">
        <v>0</v>
      </c>
      <c r="H68" s="5">
        <v>23042187.773756012</v>
      </c>
      <c r="I68" s="17">
        <v>0</v>
      </c>
      <c r="J68" s="17">
        <v>0</v>
      </c>
      <c r="K68" s="5">
        <v>0</v>
      </c>
      <c r="L68" s="5">
        <v>0</v>
      </c>
      <c r="M68" s="5">
        <v>155630643.851138</v>
      </c>
      <c r="N68" s="6">
        <v>0</v>
      </c>
      <c r="O68" s="6">
        <v>0</v>
      </c>
      <c r="P68" s="6">
        <v>0</v>
      </c>
      <c r="Q68" s="6">
        <v>691592.58032567508</v>
      </c>
      <c r="R68" s="7">
        <f t="shared" si="0"/>
        <v>179364424.20521969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738</v>
      </c>
      <c r="G69" s="16">
        <v>0</v>
      </c>
      <c r="H69" s="5">
        <v>26920910.045248002</v>
      </c>
      <c r="I69" s="17">
        <v>0</v>
      </c>
      <c r="J69" s="17">
        <v>0</v>
      </c>
      <c r="K69" s="5">
        <v>0</v>
      </c>
      <c r="L69" s="5">
        <v>0</v>
      </c>
      <c r="M69" s="5">
        <v>142157000.59152135</v>
      </c>
      <c r="N69" s="6">
        <v>0</v>
      </c>
      <c r="O69" s="6">
        <v>0</v>
      </c>
      <c r="P69" s="6">
        <v>0</v>
      </c>
      <c r="Q69" s="6">
        <v>757836.9</v>
      </c>
      <c r="R69" s="7">
        <f t="shared" si="0"/>
        <v>169835747.53676936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738</v>
      </c>
      <c r="G70" s="16">
        <v>0</v>
      </c>
      <c r="H70" s="5">
        <v>27890363.891403005</v>
      </c>
      <c r="I70" s="17">
        <v>0</v>
      </c>
      <c r="J70" s="17">
        <v>0</v>
      </c>
      <c r="K70" s="5">
        <v>0</v>
      </c>
      <c r="L70" s="5">
        <v>0</v>
      </c>
      <c r="M70" s="5">
        <v>120251425.8300582</v>
      </c>
      <c r="N70" s="6">
        <v>0</v>
      </c>
      <c r="O70" s="6">
        <v>0</v>
      </c>
      <c r="P70" s="6">
        <v>0</v>
      </c>
      <c r="Q70" s="6">
        <v>532240.20000000007</v>
      </c>
      <c r="R70" s="7">
        <f t="shared" si="0"/>
        <v>148674029.92146119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738</v>
      </c>
      <c r="G71" s="16">
        <v>0</v>
      </c>
      <c r="H71" s="5">
        <v>141934487.85519999</v>
      </c>
      <c r="I71" s="17">
        <v>0</v>
      </c>
      <c r="J71" s="17">
        <v>0</v>
      </c>
      <c r="K71" s="5">
        <v>0</v>
      </c>
      <c r="L71" s="5">
        <v>0</v>
      </c>
      <c r="M71" s="5">
        <v>616653733.66226172</v>
      </c>
      <c r="N71" s="6">
        <v>0</v>
      </c>
      <c r="O71" s="6">
        <v>0</v>
      </c>
      <c r="P71" s="6">
        <v>0</v>
      </c>
      <c r="Q71" s="6">
        <v>3681628.2</v>
      </c>
      <c r="R71" s="7">
        <f t="shared" si="0"/>
        <v>762269849.71746182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738</v>
      </c>
      <c r="G72" s="16">
        <v>0</v>
      </c>
      <c r="H72" s="5">
        <v>132408710.68778002</v>
      </c>
      <c r="I72" s="17">
        <v>0</v>
      </c>
      <c r="J72" s="17">
        <v>0</v>
      </c>
      <c r="K72" s="5">
        <v>0</v>
      </c>
      <c r="L72" s="5">
        <v>0</v>
      </c>
      <c r="M72" s="5">
        <v>661546905.21154022</v>
      </c>
      <c r="N72" s="6">
        <v>0</v>
      </c>
      <c r="O72" s="6">
        <v>0</v>
      </c>
      <c r="P72" s="6">
        <v>0</v>
      </c>
      <c r="Q72" s="6">
        <v>3039333.3000000003</v>
      </c>
      <c r="R72" s="7">
        <f t="shared" ref="R72:R135" si="1">+SUM(G72:Q72)</f>
        <v>796994949.1993202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738</v>
      </c>
      <c r="G73" s="16">
        <v>0</v>
      </c>
      <c r="H73" s="5">
        <v>109170281.72851002</v>
      </c>
      <c r="I73" s="17">
        <v>0</v>
      </c>
      <c r="J73" s="17">
        <v>0</v>
      </c>
      <c r="K73" s="5">
        <v>0</v>
      </c>
      <c r="L73" s="5">
        <v>0</v>
      </c>
      <c r="M73" s="5">
        <v>763955315.34127784</v>
      </c>
      <c r="N73" s="6">
        <v>0</v>
      </c>
      <c r="O73" s="6">
        <v>0</v>
      </c>
      <c r="P73" s="6">
        <v>0</v>
      </c>
      <c r="Q73" s="6">
        <v>2230053.8400000003</v>
      </c>
      <c r="R73" s="7">
        <f t="shared" si="1"/>
        <v>875355650.90978789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738</v>
      </c>
      <c r="G74" s="16">
        <v>0</v>
      </c>
      <c r="H74" s="5">
        <v>459484665.52035999</v>
      </c>
      <c r="I74" s="17">
        <v>0</v>
      </c>
      <c r="J74" s="17">
        <v>0</v>
      </c>
      <c r="K74" s="5">
        <v>0</v>
      </c>
      <c r="L74" s="5">
        <v>0</v>
      </c>
      <c r="M74" s="5">
        <v>1808075326.3919654</v>
      </c>
      <c r="N74" s="6">
        <v>0</v>
      </c>
      <c r="O74" s="6">
        <v>0</v>
      </c>
      <c r="P74" s="6">
        <v>0</v>
      </c>
      <c r="Q74" s="6">
        <v>9569609.8200000003</v>
      </c>
      <c r="R74" s="7">
        <f t="shared" si="1"/>
        <v>2277129601.7323256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738</v>
      </c>
      <c r="G75" s="16">
        <v>0</v>
      </c>
      <c r="H75" s="5">
        <v>25420053.719457</v>
      </c>
      <c r="I75" s="17">
        <v>0</v>
      </c>
      <c r="J75" s="17">
        <v>0</v>
      </c>
      <c r="K75" s="5">
        <v>0</v>
      </c>
      <c r="L75" s="5">
        <v>0</v>
      </c>
      <c r="M75" s="5">
        <v>123117763.69042557</v>
      </c>
      <c r="N75" s="6">
        <v>0</v>
      </c>
      <c r="O75" s="6">
        <v>0</v>
      </c>
      <c r="P75" s="6">
        <v>0</v>
      </c>
      <c r="Q75" s="6">
        <v>475362.54</v>
      </c>
      <c r="R75" s="7">
        <f t="shared" si="1"/>
        <v>149013179.94988257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738</v>
      </c>
      <c r="G76" s="16">
        <v>0</v>
      </c>
      <c r="H76" s="5">
        <v>42982804.009050012</v>
      </c>
      <c r="I76" s="17">
        <v>0</v>
      </c>
      <c r="J76" s="17">
        <v>0</v>
      </c>
      <c r="K76" s="5">
        <v>0</v>
      </c>
      <c r="L76" s="5">
        <v>0</v>
      </c>
      <c r="M76" s="5">
        <v>237719185.43242139</v>
      </c>
      <c r="N76" s="6">
        <v>0</v>
      </c>
      <c r="O76" s="6">
        <v>0</v>
      </c>
      <c r="P76" s="6">
        <v>0</v>
      </c>
      <c r="Q76" s="6">
        <v>1793537.2800000003</v>
      </c>
      <c r="R76" s="7">
        <f t="shared" si="1"/>
        <v>282495526.72147137</v>
      </c>
    </row>
    <row r="77" spans="1:18" ht="30" x14ac:dyDescent="0.25">
      <c r="A77" s="4" t="s">
        <v>5</v>
      </c>
      <c r="B77" s="4" t="s">
        <v>407</v>
      </c>
      <c r="C77" s="4" t="s">
        <v>24</v>
      </c>
      <c r="D77" s="4" t="s">
        <v>25</v>
      </c>
      <c r="E77" s="13" t="s">
        <v>408</v>
      </c>
      <c r="F77" s="13" t="s">
        <v>738</v>
      </c>
      <c r="G77" s="16">
        <v>0</v>
      </c>
      <c r="H77" s="5">
        <v>26332374.832578987</v>
      </c>
      <c r="I77" s="17">
        <v>0</v>
      </c>
      <c r="J77" s="17">
        <v>0</v>
      </c>
      <c r="K77" s="5">
        <v>0</v>
      </c>
      <c r="L77" s="5">
        <v>0</v>
      </c>
      <c r="M77" s="5">
        <v>122417973.20204872</v>
      </c>
      <c r="N77" s="6">
        <v>0</v>
      </c>
      <c r="O77" s="6">
        <v>0</v>
      </c>
      <c r="P77" s="6">
        <v>0</v>
      </c>
      <c r="Q77" s="6">
        <v>810087.12</v>
      </c>
      <c r="R77" s="7">
        <f t="shared" si="1"/>
        <v>149560435.15462771</v>
      </c>
    </row>
    <row r="78" spans="1:18" x14ac:dyDescent="0.25">
      <c r="A78" s="4" t="s">
        <v>5</v>
      </c>
      <c r="B78" s="4" t="s">
        <v>407</v>
      </c>
      <c r="C78" s="4" t="s">
        <v>69</v>
      </c>
      <c r="D78" s="4" t="s">
        <v>70</v>
      </c>
      <c r="E78" s="13" t="s">
        <v>409</v>
      </c>
      <c r="F78" s="13" t="s">
        <v>738</v>
      </c>
      <c r="G78" s="16">
        <v>0</v>
      </c>
      <c r="H78" s="5">
        <v>31296587.095022991</v>
      </c>
      <c r="I78" s="17">
        <v>0</v>
      </c>
      <c r="J78" s="17">
        <v>0</v>
      </c>
      <c r="K78" s="5">
        <v>0</v>
      </c>
      <c r="L78" s="5">
        <v>0</v>
      </c>
      <c r="M78" s="5">
        <v>129802342.18467556</v>
      </c>
      <c r="N78" s="6">
        <v>0</v>
      </c>
      <c r="O78" s="6">
        <v>0</v>
      </c>
      <c r="P78" s="6">
        <v>0</v>
      </c>
      <c r="Q78" s="6">
        <v>635884.74</v>
      </c>
      <c r="R78" s="7">
        <f t="shared" si="1"/>
        <v>161734814.01969856</v>
      </c>
    </row>
    <row r="79" spans="1:18" ht="30" x14ac:dyDescent="0.25">
      <c r="A79" s="4" t="s">
        <v>5</v>
      </c>
      <c r="B79" s="4" t="s">
        <v>407</v>
      </c>
      <c r="C79" s="4" t="s">
        <v>269</v>
      </c>
      <c r="D79" s="4" t="s">
        <v>270</v>
      </c>
      <c r="E79" s="13" t="s">
        <v>410</v>
      </c>
      <c r="F79" s="13" t="s">
        <v>738</v>
      </c>
      <c r="G79" s="16">
        <v>0</v>
      </c>
      <c r="H79" s="5">
        <v>80281715.592759967</v>
      </c>
      <c r="I79" s="17">
        <v>0</v>
      </c>
      <c r="J79" s="17">
        <v>0</v>
      </c>
      <c r="K79" s="5">
        <v>0</v>
      </c>
      <c r="L79" s="5">
        <v>0</v>
      </c>
      <c r="M79" s="5">
        <v>449429675.28822285</v>
      </c>
      <c r="N79" s="6">
        <v>0</v>
      </c>
      <c r="O79" s="6">
        <v>0</v>
      </c>
      <c r="P79" s="6">
        <v>0</v>
      </c>
      <c r="Q79" s="6">
        <v>1944071.1</v>
      </c>
      <c r="R79" s="7">
        <f t="shared" si="1"/>
        <v>531655461.98098284</v>
      </c>
    </row>
    <row r="80" spans="1:18" x14ac:dyDescent="0.25">
      <c r="A80" s="4" t="s">
        <v>5</v>
      </c>
      <c r="B80" s="4" t="s">
        <v>407</v>
      </c>
      <c r="C80" s="4" t="s">
        <v>305</v>
      </c>
      <c r="D80" s="4" t="s">
        <v>306</v>
      </c>
      <c r="E80" s="13" t="s">
        <v>411</v>
      </c>
      <c r="F80" s="13" t="s">
        <v>738</v>
      </c>
      <c r="G80" s="16">
        <v>0</v>
      </c>
      <c r="H80" s="5">
        <v>14123141.466063008</v>
      </c>
      <c r="I80" s="17">
        <v>0</v>
      </c>
      <c r="J80" s="17">
        <v>0</v>
      </c>
      <c r="K80" s="5">
        <v>0</v>
      </c>
      <c r="L80" s="5">
        <v>0</v>
      </c>
      <c r="M80" s="5">
        <v>74822409.489228711</v>
      </c>
      <c r="N80" s="6">
        <v>0</v>
      </c>
      <c r="O80" s="6">
        <v>0</v>
      </c>
      <c r="P80" s="6">
        <v>0</v>
      </c>
      <c r="Q80" s="6">
        <v>425798.33275169088</v>
      </c>
      <c r="R80" s="7">
        <f t="shared" si="1"/>
        <v>89371349.28804341</v>
      </c>
    </row>
    <row r="81" spans="1:18" x14ac:dyDescent="0.25">
      <c r="A81" s="4" t="s">
        <v>5</v>
      </c>
      <c r="B81" s="4" t="s">
        <v>407</v>
      </c>
      <c r="C81" s="4" t="s">
        <v>305</v>
      </c>
      <c r="D81" s="4" t="s">
        <v>306</v>
      </c>
      <c r="E81" s="13" t="s">
        <v>412</v>
      </c>
      <c r="F81" s="13" t="s">
        <v>738</v>
      </c>
      <c r="G81" s="16">
        <v>0</v>
      </c>
      <c r="H81" s="5">
        <v>36702439.819003999</v>
      </c>
      <c r="I81" s="17">
        <v>0</v>
      </c>
      <c r="J81" s="17">
        <v>0</v>
      </c>
      <c r="K81" s="5">
        <v>0</v>
      </c>
      <c r="L81" s="5">
        <v>0</v>
      </c>
      <c r="M81" s="5">
        <v>215192052.74500236</v>
      </c>
      <c r="N81" s="6">
        <v>0</v>
      </c>
      <c r="O81" s="6">
        <v>0</v>
      </c>
      <c r="P81" s="6">
        <v>0</v>
      </c>
      <c r="Q81" s="6">
        <v>1021983.427248309</v>
      </c>
      <c r="R81" s="7">
        <f t="shared" si="1"/>
        <v>252916475.99125466</v>
      </c>
    </row>
    <row r="82" spans="1:18" ht="30" x14ac:dyDescent="0.25">
      <c r="A82" s="4" t="s">
        <v>5</v>
      </c>
      <c r="B82" s="4" t="s">
        <v>413</v>
      </c>
      <c r="C82" s="4" t="s">
        <v>360</v>
      </c>
      <c r="D82" s="4" t="s">
        <v>361</v>
      </c>
      <c r="E82" s="13" t="s">
        <v>414</v>
      </c>
      <c r="F82" s="13" t="s">
        <v>738</v>
      </c>
      <c r="G82" s="16">
        <v>0</v>
      </c>
      <c r="H82" s="5">
        <v>57640281.674207985</v>
      </c>
      <c r="I82" s="17">
        <v>0</v>
      </c>
      <c r="J82" s="17">
        <v>0</v>
      </c>
      <c r="K82" s="5">
        <v>0</v>
      </c>
      <c r="L82" s="5">
        <v>0</v>
      </c>
      <c r="M82" s="5">
        <v>288549752.99309301</v>
      </c>
      <c r="N82" s="6">
        <v>0</v>
      </c>
      <c r="O82" s="6">
        <v>0</v>
      </c>
      <c r="P82" s="6">
        <v>0</v>
      </c>
      <c r="Q82" s="6">
        <v>1310591.7</v>
      </c>
      <c r="R82" s="7">
        <f t="shared" si="1"/>
        <v>347500626.36730099</v>
      </c>
    </row>
    <row r="83" spans="1:18" ht="30" x14ac:dyDescent="0.25">
      <c r="A83" s="4" t="s">
        <v>5</v>
      </c>
      <c r="B83" s="4" t="s">
        <v>415</v>
      </c>
      <c r="C83" s="4" t="s">
        <v>300</v>
      </c>
      <c r="D83" s="4" t="s">
        <v>301</v>
      </c>
      <c r="E83" s="13" t="s">
        <v>416</v>
      </c>
      <c r="F83" s="13" t="s">
        <v>738</v>
      </c>
      <c r="G83" s="16">
        <v>0</v>
      </c>
      <c r="H83" s="5">
        <v>89296582.325792015</v>
      </c>
      <c r="I83" s="17">
        <v>0</v>
      </c>
      <c r="J83" s="17">
        <v>0</v>
      </c>
      <c r="K83" s="5">
        <v>0</v>
      </c>
      <c r="L83" s="5">
        <v>0</v>
      </c>
      <c r="M83" s="5">
        <v>530708675.51131278</v>
      </c>
      <c r="N83" s="6">
        <v>0</v>
      </c>
      <c r="O83" s="6">
        <v>0</v>
      </c>
      <c r="P83" s="6">
        <v>0</v>
      </c>
      <c r="Q83" s="6">
        <v>3911147.82</v>
      </c>
      <c r="R83" s="7">
        <f t="shared" si="1"/>
        <v>623916405.65710485</v>
      </c>
    </row>
    <row r="84" spans="1:18" x14ac:dyDescent="0.25">
      <c r="A84" s="4" t="s">
        <v>5</v>
      </c>
      <c r="B84" s="4" t="s">
        <v>417</v>
      </c>
      <c r="C84" s="4" t="s">
        <v>351</v>
      </c>
      <c r="D84" s="4" t="s">
        <v>352</v>
      </c>
      <c r="E84" s="13" t="s">
        <v>418</v>
      </c>
      <c r="F84" s="13" t="s">
        <v>738</v>
      </c>
      <c r="G84" s="16">
        <v>0</v>
      </c>
      <c r="H84" s="5">
        <v>93923202.398190022</v>
      </c>
      <c r="I84" s="17">
        <v>0</v>
      </c>
      <c r="J84" s="17">
        <v>0</v>
      </c>
      <c r="K84" s="5">
        <v>0</v>
      </c>
      <c r="L84" s="5">
        <v>0</v>
      </c>
      <c r="M84" s="5">
        <v>444712289.46585631</v>
      </c>
      <c r="N84" s="6">
        <v>0</v>
      </c>
      <c r="O84" s="6">
        <v>0</v>
      </c>
      <c r="P84" s="6">
        <v>0</v>
      </c>
      <c r="Q84" s="6">
        <v>1993371.66</v>
      </c>
      <c r="R84" s="7">
        <f t="shared" si="1"/>
        <v>540628863.5240463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739</v>
      </c>
      <c r="G85" s="16">
        <v>0</v>
      </c>
      <c r="H85" s="5">
        <v>3346163.7828055024</v>
      </c>
      <c r="I85" s="17">
        <v>0</v>
      </c>
      <c r="J85" s="17">
        <v>0</v>
      </c>
      <c r="K85" s="5">
        <v>0</v>
      </c>
      <c r="L85" s="5">
        <v>0</v>
      </c>
      <c r="M85" s="5">
        <v>61969783.035232328</v>
      </c>
      <c r="N85" s="6">
        <v>0</v>
      </c>
      <c r="O85" s="6">
        <v>0</v>
      </c>
      <c r="P85" s="6">
        <v>0</v>
      </c>
      <c r="Q85" s="6">
        <v>261000</v>
      </c>
      <c r="R85" s="7">
        <f t="shared" si="1"/>
        <v>65576946.81803783</v>
      </c>
    </row>
    <row r="86" spans="1:18" ht="30" x14ac:dyDescent="0.25">
      <c r="A86" s="4" t="s">
        <v>5</v>
      </c>
      <c r="B86" s="4" t="s">
        <v>32</v>
      </c>
      <c r="C86" s="4" t="s">
        <v>433</v>
      </c>
      <c r="D86" s="4" t="s">
        <v>434</v>
      </c>
      <c r="E86" s="13">
        <v>502</v>
      </c>
      <c r="F86" s="13" t="s">
        <v>739</v>
      </c>
      <c r="G86" s="16">
        <v>0</v>
      </c>
      <c r="H86" s="5">
        <v>1619825.7556561008</v>
      </c>
      <c r="I86" s="17">
        <v>0</v>
      </c>
      <c r="J86" s="17">
        <v>0</v>
      </c>
      <c r="K86" s="5">
        <v>0</v>
      </c>
      <c r="L86" s="5">
        <v>0</v>
      </c>
      <c r="M86" s="5">
        <v>26308964.269555271</v>
      </c>
      <c r="N86" s="6">
        <v>0</v>
      </c>
      <c r="O86" s="6">
        <v>0</v>
      </c>
      <c r="P86" s="6">
        <v>0</v>
      </c>
      <c r="Q86" s="6">
        <v>223338.6</v>
      </c>
      <c r="R86" s="7">
        <f t="shared" si="1"/>
        <v>28152128.625211373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739</v>
      </c>
      <c r="G87" s="16">
        <v>0</v>
      </c>
      <c r="H87" s="5">
        <v>2463687.0497737005</v>
      </c>
      <c r="I87" s="17">
        <v>0</v>
      </c>
      <c r="J87" s="17">
        <v>0</v>
      </c>
      <c r="K87" s="5">
        <v>0</v>
      </c>
      <c r="L87" s="5">
        <v>0</v>
      </c>
      <c r="M87" s="5">
        <v>21881534.222095747</v>
      </c>
      <c r="N87" s="6">
        <v>0</v>
      </c>
      <c r="O87" s="6">
        <v>0</v>
      </c>
      <c r="P87" s="6">
        <v>0</v>
      </c>
      <c r="Q87" s="6">
        <v>120572.1</v>
      </c>
      <c r="R87" s="7">
        <f t="shared" si="1"/>
        <v>24465793.371869449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739</v>
      </c>
      <c r="G88" s="16">
        <v>0</v>
      </c>
      <c r="H88" s="5">
        <v>3557485.167420797</v>
      </c>
      <c r="I88" s="17">
        <v>0</v>
      </c>
      <c r="J88" s="17">
        <v>0</v>
      </c>
      <c r="K88" s="5">
        <v>0</v>
      </c>
      <c r="L88" s="5">
        <v>0</v>
      </c>
      <c r="M88" s="5">
        <v>28018289.553544097</v>
      </c>
      <c r="N88" s="6">
        <v>0</v>
      </c>
      <c r="O88" s="6">
        <v>0</v>
      </c>
      <c r="P88" s="6">
        <v>0</v>
      </c>
      <c r="Q88" s="6">
        <v>202010.76</v>
      </c>
      <c r="R88" s="7">
        <f t="shared" si="1"/>
        <v>31777785.480964895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739</v>
      </c>
      <c r="G89" s="16">
        <v>0</v>
      </c>
      <c r="H89" s="5">
        <v>3348593.0678731985</v>
      </c>
      <c r="I89" s="17">
        <v>0</v>
      </c>
      <c r="J89" s="17">
        <v>0</v>
      </c>
      <c r="K89" s="5">
        <v>0</v>
      </c>
      <c r="L89" s="5">
        <v>0</v>
      </c>
      <c r="M89" s="5">
        <v>26095212.168842681</v>
      </c>
      <c r="N89" s="6">
        <v>0</v>
      </c>
      <c r="O89" s="6">
        <v>0</v>
      </c>
      <c r="P89" s="6">
        <v>0</v>
      </c>
      <c r="Q89" s="6">
        <v>333719.64</v>
      </c>
      <c r="R89" s="7">
        <f t="shared" si="1"/>
        <v>29777524.87671588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739</v>
      </c>
      <c r="G90" s="16">
        <v>0</v>
      </c>
      <c r="H90" s="5">
        <v>4067182</v>
      </c>
      <c r="I90" s="17">
        <v>0</v>
      </c>
      <c r="J90" s="17">
        <v>0</v>
      </c>
      <c r="K90" s="5">
        <v>0</v>
      </c>
      <c r="L90" s="5">
        <v>0</v>
      </c>
      <c r="M90" s="5">
        <v>52691819.982082322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56975001.982082322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739</v>
      </c>
      <c r="G91" s="16">
        <v>0</v>
      </c>
      <c r="H91" s="5">
        <v>91092951.891403019</v>
      </c>
      <c r="I91" s="17">
        <v>0</v>
      </c>
      <c r="J91" s="17">
        <v>0</v>
      </c>
      <c r="K91" s="5">
        <v>0</v>
      </c>
      <c r="L91" s="5">
        <v>0</v>
      </c>
      <c r="M91" s="5">
        <v>534219851.44350952</v>
      </c>
      <c r="N91" s="6">
        <v>0</v>
      </c>
      <c r="O91" s="6">
        <v>0</v>
      </c>
      <c r="P91" s="6">
        <v>0</v>
      </c>
      <c r="Q91" s="6">
        <v>3105656.82</v>
      </c>
      <c r="R91" s="7">
        <f t="shared" si="1"/>
        <v>628418460.15491259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739</v>
      </c>
      <c r="G92" s="16">
        <v>0</v>
      </c>
      <c r="H92" s="5">
        <v>63420885.411764979</v>
      </c>
      <c r="I92" s="17">
        <v>0</v>
      </c>
      <c r="J92" s="17">
        <v>0</v>
      </c>
      <c r="K92" s="5">
        <v>0</v>
      </c>
      <c r="L92" s="5">
        <v>0</v>
      </c>
      <c r="M92" s="5">
        <v>329525841.94234765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395016727.35411263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739</v>
      </c>
      <c r="G93" s="16">
        <v>0</v>
      </c>
      <c r="H93" s="5">
        <v>32363283.701357007</v>
      </c>
      <c r="I93" s="17">
        <v>0</v>
      </c>
      <c r="J93" s="17">
        <v>0</v>
      </c>
      <c r="K93" s="5">
        <v>0</v>
      </c>
      <c r="L93" s="5">
        <v>0</v>
      </c>
      <c r="M93" s="5">
        <v>163311595.683963</v>
      </c>
      <c r="N93" s="6">
        <v>13189640.461098257</v>
      </c>
      <c r="O93" s="6">
        <v>0</v>
      </c>
      <c r="P93" s="6">
        <v>0</v>
      </c>
      <c r="Q93" s="6">
        <v>1174626</v>
      </c>
      <c r="R93" s="7">
        <f t="shared" si="1"/>
        <v>210039145.84641826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739</v>
      </c>
      <c r="G94" s="16">
        <v>0</v>
      </c>
      <c r="H94" s="5">
        <v>179119656.41629004</v>
      </c>
      <c r="I94" s="17">
        <v>0</v>
      </c>
      <c r="J94" s="17">
        <v>0</v>
      </c>
      <c r="K94" s="5">
        <v>0</v>
      </c>
      <c r="L94" s="5">
        <v>0</v>
      </c>
      <c r="M94" s="5">
        <v>1027155310.293087</v>
      </c>
      <c r="N94" s="6">
        <v>64388066.888758823</v>
      </c>
      <c r="O94" s="6">
        <v>0</v>
      </c>
      <c r="P94" s="6">
        <v>0</v>
      </c>
      <c r="Q94" s="6">
        <v>4230202.2625332139</v>
      </c>
      <c r="R94" s="7">
        <f t="shared" si="1"/>
        <v>1274893235.8606691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739</v>
      </c>
      <c r="G95" s="16">
        <v>0</v>
      </c>
      <c r="H95" s="5">
        <v>4537875.8099547997</v>
      </c>
      <c r="I95" s="17">
        <v>0</v>
      </c>
      <c r="J95" s="17">
        <v>0</v>
      </c>
      <c r="K95" s="5">
        <v>0</v>
      </c>
      <c r="L95" s="5">
        <v>0</v>
      </c>
      <c r="M95" s="5">
        <v>25541258.167364329</v>
      </c>
      <c r="N95" s="6">
        <v>2797193.2583851125</v>
      </c>
      <c r="O95" s="6">
        <v>0</v>
      </c>
      <c r="P95" s="6">
        <v>0</v>
      </c>
      <c r="Q95" s="6">
        <v>183771.52509961691</v>
      </c>
      <c r="R95" s="7">
        <f t="shared" si="1"/>
        <v>33060098.76080386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739</v>
      </c>
      <c r="G96" s="16">
        <v>0</v>
      </c>
      <c r="H96" s="5">
        <v>6257247.0407240018</v>
      </c>
      <c r="I96" s="17">
        <v>0</v>
      </c>
      <c r="J96" s="17">
        <v>0</v>
      </c>
      <c r="K96" s="5">
        <v>0</v>
      </c>
      <c r="L96" s="5">
        <v>0</v>
      </c>
      <c r="M96" s="5">
        <v>38116906.997440517</v>
      </c>
      <c r="N96" s="6">
        <v>2651884.5176897813</v>
      </c>
      <c r="O96" s="6">
        <v>0</v>
      </c>
      <c r="P96" s="6">
        <v>0</v>
      </c>
      <c r="Q96" s="6">
        <v>174224.95236716926</v>
      </c>
      <c r="R96" s="7">
        <f t="shared" si="1"/>
        <v>47200263.50822147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739</v>
      </c>
      <c r="G97" s="16">
        <v>0</v>
      </c>
      <c r="H97" s="5">
        <v>33642835.067872986</v>
      </c>
      <c r="I97" s="17">
        <v>0</v>
      </c>
      <c r="J97" s="17">
        <v>0</v>
      </c>
      <c r="K97" s="5">
        <v>0</v>
      </c>
      <c r="L97" s="5">
        <v>0</v>
      </c>
      <c r="M97" s="5">
        <v>168265309.18934441</v>
      </c>
      <c r="N97" s="6">
        <v>16002576.300762881</v>
      </c>
      <c r="O97" s="6">
        <v>0</v>
      </c>
      <c r="P97" s="6">
        <v>0</v>
      </c>
      <c r="Q97" s="6">
        <v>663924.99716875597</v>
      </c>
      <c r="R97" s="7">
        <f t="shared" si="1"/>
        <v>218574645.55514905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739</v>
      </c>
      <c r="G98" s="16">
        <v>0</v>
      </c>
      <c r="H98" s="5">
        <v>25777121.891403005</v>
      </c>
      <c r="I98" s="17">
        <v>0</v>
      </c>
      <c r="J98" s="17">
        <v>0</v>
      </c>
      <c r="K98" s="5">
        <v>0</v>
      </c>
      <c r="L98" s="5">
        <v>0</v>
      </c>
      <c r="M98" s="5">
        <v>147450423.71847677</v>
      </c>
      <c r="N98" s="6">
        <v>23354278.039063688</v>
      </c>
      <c r="O98" s="6">
        <v>0</v>
      </c>
      <c r="P98" s="6">
        <v>0</v>
      </c>
      <c r="Q98" s="6">
        <v>968937.04423234146</v>
      </c>
      <c r="R98" s="7">
        <f t="shared" si="1"/>
        <v>197550760.69317582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739</v>
      </c>
      <c r="G99" s="16">
        <v>0</v>
      </c>
      <c r="H99" s="5">
        <v>30327815.61086002</v>
      </c>
      <c r="I99" s="17">
        <v>0</v>
      </c>
      <c r="J99" s="17">
        <v>0</v>
      </c>
      <c r="K99" s="5">
        <v>0</v>
      </c>
      <c r="L99" s="5">
        <v>0</v>
      </c>
      <c r="M99" s="5">
        <v>149242533.39839977</v>
      </c>
      <c r="N99" s="6">
        <v>14198256.534369186</v>
      </c>
      <c r="O99" s="6">
        <v>0</v>
      </c>
      <c r="P99" s="6">
        <v>0</v>
      </c>
      <c r="Q99" s="6">
        <v>589066.23859890259</v>
      </c>
      <c r="R99" s="7">
        <f t="shared" si="1"/>
        <v>194357671.7822279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739</v>
      </c>
      <c r="G100" s="16">
        <v>0</v>
      </c>
      <c r="H100" s="5">
        <v>2624804.2262443006</v>
      </c>
      <c r="I100" s="17">
        <v>0</v>
      </c>
      <c r="J100" s="17">
        <v>0</v>
      </c>
      <c r="K100" s="5">
        <v>0</v>
      </c>
      <c r="L100" s="5">
        <v>0</v>
      </c>
      <c r="M100" s="5">
        <v>15108065.099028852</v>
      </c>
      <c r="N100" s="6">
        <v>3384743.8805426145</v>
      </c>
      <c r="O100" s="6">
        <v>0</v>
      </c>
      <c r="P100" s="6">
        <v>0</v>
      </c>
      <c r="Q100" s="6">
        <v>158263.36408903336</v>
      </c>
      <c r="R100" s="7">
        <f t="shared" si="1"/>
        <v>21275876.569904801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739</v>
      </c>
      <c r="G101" s="16">
        <v>0</v>
      </c>
      <c r="H101" s="5">
        <v>83632748.171944976</v>
      </c>
      <c r="I101" s="17">
        <v>0</v>
      </c>
      <c r="J101" s="17">
        <v>0</v>
      </c>
      <c r="K101" s="5">
        <v>0</v>
      </c>
      <c r="L101" s="5">
        <v>0</v>
      </c>
      <c r="M101" s="5">
        <v>442072024.77447301</v>
      </c>
      <c r="N101" s="6">
        <v>42212236.843297243</v>
      </c>
      <c r="O101" s="6">
        <v>0</v>
      </c>
      <c r="P101" s="6">
        <v>0</v>
      </c>
      <c r="Q101" s="6">
        <v>1973753.6559109667</v>
      </c>
      <c r="R101" s="7">
        <f t="shared" si="1"/>
        <v>569890763.44562626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739</v>
      </c>
      <c r="G102" s="16">
        <v>0</v>
      </c>
      <c r="H102" s="5">
        <v>21607393.846154004</v>
      </c>
      <c r="I102" s="17">
        <v>0</v>
      </c>
      <c r="J102" s="17">
        <v>0</v>
      </c>
      <c r="K102" s="5">
        <v>0</v>
      </c>
      <c r="L102" s="5">
        <v>0</v>
      </c>
      <c r="M102" s="5">
        <v>119805865.73640871</v>
      </c>
      <c r="N102" s="6">
        <v>8944862.2472604495</v>
      </c>
      <c r="O102" s="6">
        <v>0</v>
      </c>
      <c r="P102" s="6">
        <v>0</v>
      </c>
      <c r="Q102" s="6">
        <v>622641.24</v>
      </c>
      <c r="R102" s="7">
        <f t="shared" si="1"/>
        <v>150980763.06982318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739</v>
      </c>
      <c r="G103" s="16">
        <v>0</v>
      </c>
      <c r="H103" s="5">
        <v>463107.33936651004</v>
      </c>
      <c r="I103" s="17">
        <v>0</v>
      </c>
      <c r="J103" s="17">
        <v>0</v>
      </c>
      <c r="K103" s="5">
        <v>0</v>
      </c>
      <c r="L103" s="5">
        <v>0</v>
      </c>
      <c r="M103" s="5">
        <v>4131515.8451643554</v>
      </c>
      <c r="N103" s="6">
        <v>0</v>
      </c>
      <c r="O103" s="6">
        <v>0</v>
      </c>
      <c r="P103" s="6">
        <v>0</v>
      </c>
      <c r="Q103" s="6">
        <v>34712.20826140423</v>
      </c>
      <c r="R103" s="7">
        <f t="shared" si="1"/>
        <v>4629335.3927922696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739</v>
      </c>
      <c r="G104" s="16">
        <v>0</v>
      </c>
      <c r="H104" s="5">
        <v>5662356.9140271991</v>
      </c>
      <c r="I104" s="17">
        <v>0</v>
      </c>
      <c r="J104" s="17">
        <v>0</v>
      </c>
      <c r="K104" s="5">
        <v>0</v>
      </c>
      <c r="L104" s="5">
        <v>0</v>
      </c>
      <c r="M104" s="5">
        <v>36845860.485418402</v>
      </c>
      <c r="N104" s="6">
        <v>0</v>
      </c>
      <c r="O104" s="6">
        <v>0</v>
      </c>
      <c r="P104" s="6">
        <v>0</v>
      </c>
      <c r="Q104" s="6">
        <v>200145.31173859577</v>
      </c>
      <c r="R104" s="7">
        <f t="shared" si="1"/>
        <v>42708362.711184196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739</v>
      </c>
      <c r="G105" s="16">
        <v>0</v>
      </c>
      <c r="H105" s="5">
        <v>3864010.4886877984</v>
      </c>
      <c r="I105" s="17">
        <v>0</v>
      </c>
      <c r="J105" s="17">
        <v>0</v>
      </c>
      <c r="K105" s="5">
        <v>0</v>
      </c>
      <c r="L105" s="5">
        <v>0</v>
      </c>
      <c r="M105" s="5">
        <v>36852630.605996713</v>
      </c>
      <c r="N105" s="6">
        <v>0</v>
      </c>
      <c r="O105" s="6">
        <v>0</v>
      </c>
      <c r="P105" s="6">
        <v>0</v>
      </c>
      <c r="Q105" s="6">
        <v>233186.43368566452</v>
      </c>
      <c r="R105" s="7">
        <f t="shared" si="1"/>
        <v>40949827.528370179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739</v>
      </c>
      <c r="G106" s="16">
        <v>0</v>
      </c>
      <c r="H106" s="5">
        <v>3404770.6334841996</v>
      </c>
      <c r="I106" s="17">
        <v>0</v>
      </c>
      <c r="J106" s="17">
        <v>0</v>
      </c>
      <c r="K106" s="5">
        <v>0</v>
      </c>
      <c r="L106" s="5">
        <v>0</v>
      </c>
      <c r="M106" s="5">
        <v>29553490.816497907</v>
      </c>
      <c r="N106" s="6">
        <v>0</v>
      </c>
      <c r="O106" s="6">
        <v>0</v>
      </c>
      <c r="P106" s="6">
        <v>0</v>
      </c>
      <c r="Q106" s="6">
        <v>206587.93557881567</v>
      </c>
      <c r="R106" s="7">
        <f t="shared" si="1"/>
        <v>33164849.385560922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739</v>
      </c>
      <c r="G107" s="16">
        <v>0</v>
      </c>
      <c r="H107" s="5">
        <v>13989206.244343996</v>
      </c>
      <c r="I107" s="17">
        <v>0</v>
      </c>
      <c r="J107" s="17">
        <v>0</v>
      </c>
      <c r="K107" s="5">
        <v>0</v>
      </c>
      <c r="L107" s="5">
        <v>0</v>
      </c>
      <c r="M107" s="5">
        <v>78458373.897317439</v>
      </c>
      <c r="N107" s="6">
        <v>0</v>
      </c>
      <c r="O107" s="6">
        <v>0</v>
      </c>
      <c r="P107" s="6">
        <v>0</v>
      </c>
      <c r="Q107" s="6">
        <v>405222.17289002053</v>
      </c>
      <c r="R107" s="7">
        <f t="shared" si="1"/>
        <v>92852802.314551458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739</v>
      </c>
      <c r="G108" s="16">
        <v>0</v>
      </c>
      <c r="H108" s="5">
        <v>6356459.3846154027</v>
      </c>
      <c r="I108" s="17">
        <v>0</v>
      </c>
      <c r="J108" s="17">
        <v>0</v>
      </c>
      <c r="K108" s="5">
        <v>0</v>
      </c>
      <c r="L108" s="5">
        <v>0</v>
      </c>
      <c r="M108" s="5">
        <v>35648074.523303628</v>
      </c>
      <c r="N108" s="6">
        <v>0</v>
      </c>
      <c r="O108" s="6">
        <v>0</v>
      </c>
      <c r="P108" s="6">
        <v>0</v>
      </c>
      <c r="Q108" s="6">
        <v>377581.63784549915</v>
      </c>
      <c r="R108" s="7">
        <f t="shared" si="1"/>
        <v>42382115.545764536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739</v>
      </c>
      <c r="G109" s="16">
        <v>0</v>
      </c>
      <c r="H109" s="5">
        <v>64344997.728506982</v>
      </c>
      <c r="I109" s="17">
        <v>0</v>
      </c>
      <c r="J109" s="17">
        <v>0</v>
      </c>
      <c r="K109" s="5">
        <v>0</v>
      </c>
      <c r="L109" s="5">
        <v>0</v>
      </c>
      <c r="M109" s="5">
        <v>488159628.34891516</v>
      </c>
      <c r="N109" s="6">
        <v>0</v>
      </c>
      <c r="O109" s="6">
        <v>0</v>
      </c>
      <c r="P109" s="6">
        <v>0</v>
      </c>
      <c r="Q109" s="6">
        <v>2071645.56</v>
      </c>
      <c r="R109" s="7">
        <f t="shared" si="1"/>
        <v>554576271.63742208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739</v>
      </c>
      <c r="G110" s="16">
        <v>0</v>
      </c>
      <c r="H110" s="5">
        <v>42197616.624433994</v>
      </c>
      <c r="I110" s="17">
        <v>0</v>
      </c>
      <c r="J110" s="17">
        <v>0</v>
      </c>
      <c r="K110" s="5">
        <v>0</v>
      </c>
      <c r="L110" s="5">
        <v>0</v>
      </c>
      <c r="M110" s="5">
        <v>327381137.96727121</v>
      </c>
      <c r="N110" s="6">
        <v>0</v>
      </c>
      <c r="O110" s="6">
        <v>0</v>
      </c>
      <c r="P110" s="6">
        <v>0</v>
      </c>
      <c r="Q110" s="6">
        <v>725872.07048509608</v>
      </c>
      <c r="R110" s="7">
        <f t="shared" si="1"/>
        <v>370304626.66219032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739</v>
      </c>
      <c r="G111" s="16">
        <v>0</v>
      </c>
      <c r="H111" s="5">
        <v>72361122.624433994</v>
      </c>
      <c r="I111" s="17">
        <v>0</v>
      </c>
      <c r="J111" s="17">
        <v>0</v>
      </c>
      <c r="K111" s="5">
        <v>0</v>
      </c>
      <c r="L111" s="5">
        <v>0</v>
      </c>
      <c r="M111" s="5">
        <v>528331917.72999918</v>
      </c>
      <c r="N111" s="6">
        <v>0</v>
      </c>
      <c r="O111" s="6">
        <v>0</v>
      </c>
      <c r="P111" s="6">
        <v>0</v>
      </c>
      <c r="Q111" s="6">
        <v>2931922.08</v>
      </c>
      <c r="R111" s="7">
        <f t="shared" si="1"/>
        <v>603624962.43443322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739</v>
      </c>
      <c r="G112" s="16">
        <v>0</v>
      </c>
      <c r="H112" s="5">
        <v>37846502.009049982</v>
      </c>
      <c r="I112" s="17">
        <v>0</v>
      </c>
      <c r="J112" s="17">
        <v>0</v>
      </c>
      <c r="K112" s="5">
        <v>0</v>
      </c>
      <c r="L112" s="5">
        <v>0</v>
      </c>
      <c r="M112" s="5">
        <v>232279089.99238399</v>
      </c>
      <c r="N112" s="6">
        <v>0</v>
      </c>
      <c r="O112" s="6">
        <v>0</v>
      </c>
      <c r="P112" s="6">
        <v>0</v>
      </c>
      <c r="Q112" s="6">
        <v>1117627.7400000002</v>
      </c>
      <c r="R112" s="7">
        <f t="shared" si="1"/>
        <v>271243219.74143398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739</v>
      </c>
      <c r="G113" s="16">
        <v>0</v>
      </c>
      <c r="H113" s="5">
        <v>16849655.058824003</v>
      </c>
      <c r="I113" s="17">
        <v>0</v>
      </c>
      <c r="J113" s="17">
        <v>0</v>
      </c>
      <c r="K113" s="5">
        <v>0</v>
      </c>
      <c r="L113" s="5">
        <v>0</v>
      </c>
      <c r="M113" s="5">
        <v>68560366.589644715</v>
      </c>
      <c r="N113" s="6">
        <v>0</v>
      </c>
      <c r="O113" s="6">
        <v>0</v>
      </c>
      <c r="P113" s="6">
        <v>0</v>
      </c>
      <c r="Q113" s="6">
        <v>185167.80000000002</v>
      </c>
      <c r="R113" s="7">
        <f t="shared" si="1"/>
        <v>85595189.448468715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739</v>
      </c>
      <c r="G114" s="16">
        <v>0</v>
      </c>
      <c r="H114" s="5">
        <v>12789418.506787002</v>
      </c>
      <c r="I114" s="17">
        <v>0</v>
      </c>
      <c r="J114" s="17">
        <v>0</v>
      </c>
      <c r="K114" s="5">
        <v>0</v>
      </c>
      <c r="L114" s="5">
        <v>0</v>
      </c>
      <c r="M114" s="5">
        <v>95625364.889823914</v>
      </c>
      <c r="N114" s="6">
        <v>0</v>
      </c>
      <c r="O114" s="6">
        <v>0</v>
      </c>
      <c r="P114" s="6">
        <v>0</v>
      </c>
      <c r="Q114" s="6">
        <v>175122.609514904</v>
      </c>
      <c r="R114" s="7">
        <f t="shared" si="1"/>
        <v>108589906.00612582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739</v>
      </c>
      <c r="G115" s="16">
        <v>0</v>
      </c>
      <c r="H115" s="5">
        <v>16335855.167421006</v>
      </c>
      <c r="I115" s="17">
        <v>0</v>
      </c>
      <c r="J115" s="17">
        <v>0</v>
      </c>
      <c r="K115" s="5">
        <v>0</v>
      </c>
      <c r="L115" s="5">
        <v>0</v>
      </c>
      <c r="M115" s="5">
        <v>74699551.322810769</v>
      </c>
      <c r="N115" s="6">
        <v>0</v>
      </c>
      <c r="O115" s="6">
        <v>0</v>
      </c>
      <c r="P115" s="6">
        <v>0</v>
      </c>
      <c r="Q115" s="6">
        <v>274919.76</v>
      </c>
      <c r="R115" s="7">
        <f t="shared" si="1"/>
        <v>91310326.250231788</v>
      </c>
    </row>
    <row r="116" spans="1:18" ht="30" x14ac:dyDescent="0.25">
      <c r="A116" s="4" t="s">
        <v>5</v>
      </c>
      <c r="B116" s="4" t="s">
        <v>419</v>
      </c>
      <c r="C116" s="4" t="s">
        <v>7</v>
      </c>
      <c r="D116" s="4" t="s">
        <v>8</v>
      </c>
      <c r="E116" s="13" t="s">
        <v>420</v>
      </c>
      <c r="F116" s="13" t="s">
        <v>739</v>
      </c>
      <c r="G116" s="16">
        <v>0</v>
      </c>
      <c r="H116" s="5">
        <v>8537043.6561086029</v>
      </c>
      <c r="I116" s="17">
        <v>0</v>
      </c>
      <c r="J116" s="17">
        <v>0</v>
      </c>
      <c r="K116" s="5">
        <v>0</v>
      </c>
      <c r="L116" s="5">
        <v>0</v>
      </c>
      <c r="M116" s="5">
        <v>61992498.625840828</v>
      </c>
      <c r="N116" s="6">
        <v>0</v>
      </c>
      <c r="O116" s="6">
        <v>0</v>
      </c>
      <c r="P116" s="6">
        <v>0</v>
      </c>
      <c r="Q116" s="6">
        <v>490568.04</v>
      </c>
      <c r="R116" s="7">
        <f t="shared" si="1"/>
        <v>71020110.321949437</v>
      </c>
    </row>
    <row r="117" spans="1:18" ht="30" x14ac:dyDescent="0.25">
      <c r="A117" s="4" t="s">
        <v>5</v>
      </c>
      <c r="B117" s="4" t="s">
        <v>421</v>
      </c>
      <c r="C117" s="4" t="s">
        <v>422</v>
      </c>
      <c r="D117" s="4" t="s">
        <v>423</v>
      </c>
      <c r="E117" s="13" t="s">
        <v>424</v>
      </c>
      <c r="F117" s="13" t="s">
        <v>739</v>
      </c>
      <c r="G117" s="16">
        <v>0</v>
      </c>
      <c r="H117" s="5">
        <v>102751957.71945995</v>
      </c>
      <c r="I117" s="17">
        <v>0</v>
      </c>
      <c r="J117" s="17">
        <v>0</v>
      </c>
      <c r="K117" s="5">
        <v>0</v>
      </c>
      <c r="L117" s="5">
        <v>0</v>
      </c>
      <c r="M117" s="5">
        <v>609684313.59372354</v>
      </c>
      <c r="N117" s="6">
        <v>0</v>
      </c>
      <c r="O117" s="6">
        <v>0</v>
      </c>
      <c r="P117" s="6">
        <v>0</v>
      </c>
      <c r="Q117" s="6">
        <v>2361832.92</v>
      </c>
      <c r="R117" s="7">
        <f t="shared" si="1"/>
        <v>714798104.2331835</v>
      </c>
    </row>
    <row r="118" spans="1:18" x14ac:dyDescent="0.25">
      <c r="A118" s="4" t="s">
        <v>5</v>
      </c>
      <c r="B118" s="4" t="s">
        <v>421</v>
      </c>
      <c r="C118" s="4" t="s">
        <v>33</v>
      </c>
      <c r="D118" s="4" t="s">
        <v>34</v>
      </c>
      <c r="E118" s="13" t="s">
        <v>425</v>
      </c>
      <c r="F118" s="13" t="s">
        <v>739</v>
      </c>
      <c r="G118" s="16">
        <v>0</v>
      </c>
      <c r="H118" s="5">
        <v>135380944.14480007</v>
      </c>
      <c r="I118" s="17">
        <v>0</v>
      </c>
      <c r="J118" s="17">
        <v>0</v>
      </c>
      <c r="K118" s="5">
        <v>0</v>
      </c>
      <c r="L118" s="5">
        <v>0</v>
      </c>
      <c r="M118" s="5">
        <v>988941323.52085197</v>
      </c>
      <c r="N118" s="6">
        <v>0</v>
      </c>
      <c r="O118" s="6">
        <v>0</v>
      </c>
      <c r="P118" s="6">
        <v>0</v>
      </c>
      <c r="Q118" s="6">
        <v>3944685.42</v>
      </c>
      <c r="R118" s="7">
        <f t="shared" si="1"/>
        <v>1128266953.0856521</v>
      </c>
    </row>
    <row r="119" spans="1:18" ht="30" x14ac:dyDescent="0.25">
      <c r="A119" s="4" t="s">
        <v>5</v>
      </c>
      <c r="B119" s="4" t="s">
        <v>421</v>
      </c>
      <c r="C119" s="4" t="s">
        <v>426</v>
      </c>
      <c r="D119" s="4" t="s">
        <v>427</v>
      </c>
      <c r="E119" s="13" t="s">
        <v>428</v>
      </c>
      <c r="F119" s="13" t="s">
        <v>739</v>
      </c>
      <c r="G119" s="16">
        <v>0</v>
      </c>
      <c r="H119" s="5">
        <v>34222908.687783003</v>
      </c>
      <c r="I119" s="17">
        <v>0</v>
      </c>
      <c r="J119" s="17">
        <v>0</v>
      </c>
      <c r="K119" s="5">
        <v>0</v>
      </c>
      <c r="L119" s="5">
        <v>0</v>
      </c>
      <c r="M119" s="5">
        <v>206745748.94596308</v>
      </c>
      <c r="N119" s="6">
        <v>0</v>
      </c>
      <c r="O119" s="6">
        <v>0</v>
      </c>
      <c r="P119" s="6">
        <v>0</v>
      </c>
      <c r="Q119" s="6">
        <v>746668.62</v>
      </c>
      <c r="R119" s="7">
        <f t="shared" si="1"/>
        <v>241715326.25374609</v>
      </c>
    </row>
    <row r="120" spans="1:18" ht="30" x14ac:dyDescent="0.25">
      <c r="A120" s="4" t="s">
        <v>5</v>
      </c>
      <c r="B120" s="4" t="s">
        <v>421</v>
      </c>
      <c r="C120" s="4" t="s">
        <v>429</v>
      </c>
      <c r="D120" s="4" t="s">
        <v>430</v>
      </c>
      <c r="E120" s="13" t="s">
        <v>431</v>
      </c>
      <c r="F120" s="13" t="s">
        <v>739</v>
      </c>
      <c r="G120" s="16">
        <v>0</v>
      </c>
      <c r="H120" s="5">
        <v>18857226.705882996</v>
      </c>
      <c r="I120" s="17">
        <v>0</v>
      </c>
      <c r="J120" s="17">
        <v>0</v>
      </c>
      <c r="K120" s="5">
        <v>0</v>
      </c>
      <c r="L120" s="5">
        <v>0</v>
      </c>
      <c r="M120" s="5">
        <v>99098020.164744616</v>
      </c>
      <c r="N120" s="6">
        <v>0</v>
      </c>
      <c r="O120" s="6">
        <v>0</v>
      </c>
      <c r="P120" s="6">
        <v>0</v>
      </c>
      <c r="Q120" s="6">
        <v>865346.58</v>
      </c>
      <c r="R120" s="7">
        <f t="shared" si="1"/>
        <v>118820593.45062761</v>
      </c>
    </row>
    <row r="121" spans="1:18" x14ac:dyDescent="0.25">
      <c r="A121" s="4" t="s">
        <v>5</v>
      </c>
      <c r="B121" s="4" t="s">
        <v>432</v>
      </c>
      <c r="C121" s="4" t="s">
        <v>722</v>
      </c>
      <c r="D121" s="4" t="s">
        <v>723</v>
      </c>
      <c r="E121" s="13" t="s">
        <v>747</v>
      </c>
      <c r="F121" s="13" t="s">
        <v>739</v>
      </c>
      <c r="G121" s="16">
        <v>0</v>
      </c>
      <c r="H121" s="5">
        <v>1295310.3167420998</v>
      </c>
      <c r="I121" s="17">
        <v>0</v>
      </c>
      <c r="J121" s="17">
        <v>0</v>
      </c>
      <c r="K121" s="5">
        <v>0</v>
      </c>
      <c r="L121" s="5">
        <v>0</v>
      </c>
      <c r="M121" s="5">
        <v>7130126.5595812295</v>
      </c>
      <c r="N121" s="6">
        <v>0</v>
      </c>
      <c r="O121" s="6">
        <v>0</v>
      </c>
      <c r="P121" s="6">
        <v>0</v>
      </c>
      <c r="Q121" s="6">
        <v>80746.745454545468</v>
      </c>
      <c r="R121" s="7">
        <f t="shared" si="1"/>
        <v>8506183.6217778753</v>
      </c>
    </row>
    <row r="122" spans="1:18" x14ac:dyDescent="0.25">
      <c r="A122" s="4" t="s">
        <v>5</v>
      </c>
      <c r="B122" s="4" t="s">
        <v>432</v>
      </c>
      <c r="C122" s="4" t="s">
        <v>722</v>
      </c>
      <c r="D122" s="4" t="s">
        <v>723</v>
      </c>
      <c r="E122" s="13" t="s">
        <v>748</v>
      </c>
      <c r="F122" s="13" t="s">
        <v>739</v>
      </c>
      <c r="G122" s="16">
        <v>0</v>
      </c>
      <c r="H122" s="5">
        <v>5387173.6289592981</v>
      </c>
      <c r="I122" s="17">
        <v>0</v>
      </c>
      <c r="J122" s="17">
        <v>0</v>
      </c>
      <c r="K122" s="5">
        <v>0</v>
      </c>
      <c r="L122" s="5">
        <v>0</v>
      </c>
      <c r="M122" s="5">
        <v>41428806.879680097</v>
      </c>
      <c r="N122" s="6">
        <v>0</v>
      </c>
      <c r="O122" s="6">
        <v>0</v>
      </c>
      <c r="P122" s="6">
        <v>0</v>
      </c>
      <c r="Q122" s="6">
        <v>161493.49090909094</v>
      </c>
      <c r="R122" s="7">
        <f t="shared" si="1"/>
        <v>46977473.999548487</v>
      </c>
    </row>
    <row r="123" spans="1:18" x14ac:dyDescent="0.25">
      <c r="A123" s="4" t="s">
        <v>5</v>
      </c>
      <c r="B123" s="4" t="s">
        <v>432</v>
      </c>
      <c r="C123" s="4" t="s">
        <v>722</v>
      </c>
      <c r="D123" s="4" t="s">
        <v>723</v>
      </c>
      <c r="E123" s="13" t="s">
        <v>749</v>
      </c>
      <c r="F123" s="13" t="s">
        <v>739</v>
      </c>
      <c r="G123" s="16">
        <v>0</v>
      </c>
      <c r="H123" s="5">
        <v>7834082.9230768979</v>
      </c>
      <c r="I123" s="17">
        <v>0</v>
      </c>
      <c r="J123" s="17">
        <v>0</v>
      </c>
      <c r="K123" s="5">
        <v>0</v>
      </c>
      <c r="L123" s="5">
        <v>0</v>
      </c>
      <c r="M123" s="5">
        <v>47726132.815287061</v>
      </c>
      <c r="N123" s="6">
        <v>0</v>
      </c>
      <c r="O123" s="6">
        <v>0</v>
      </c>
      <c r="P123" s="6">
        <v>0</v>
      </c>
      <c r="Q123" s="6">
        <v>403733.72727272729</v>
      </c>
      <c r="R123" s="7">
        <f t="shared" si="1"/>
        <v>55963949.465636685</v>
      </c>
    </row>
    <row r="124" spans="1:18" x14ac:dyDescent="0.25">
      <c r="A124" s="4" t="s">
        <v>5</v>
      </c>
      <c r="B124" s="4" t="s">
        <v>432</v>
      </c>
      <c r="C124" s="4" t="s">
        <v>722</v>
      </c>
      <c r="D124" s="4" t="s">
        <v>723</v>
      </c>
      <c r="E124" s="13" t="s">
        <v>750</v>
      </c>
      <c r="F124" s="13" t="s">
        <v>739</v>
      </c>
      <c r="G124" s="16">
        <v>0</v>
      </c>
      <c r="H124" s="5">
        <v>0</v>
      </c>
      <c r="I124" s="17">
        <v>0</v>
      </c>
      <c r="J124" s="17">
        <v>0</v>
      </c>
      <c r="K124" s="5">
        <v>0</v>
      </c>
      <c r="L124" s="5">
        <v>0</v>
      </c>
      <c r="M124" s="5">
        <v>0</v>
      </c>
      <c r="N124" s="6">
        <v>0</v>
      </c>
      <c r="O124" s="6">
        <v>0</v>
      </c>
      <c r="P124" s="6">
        <v>0</v>
      </c>
      <c r="Q124" s="6">
        <v>40373.372727272734</v>
      </c>
      <c r="R124" s="7">
        <f t="shared" si="1"/>
        <v>40373.372727272734</v>
      </c>
    </row>
    <row r="125" spans="1:18" x14ac:dyDescent="0.25">
      <c r="A125" s="4" t="s">
        <v>5</v>
      </c>
      <c r="B125" s="4" t="s">
        <v>432</v>
      </c>
      <c r="C125" s="4" t="s">
        <v>722</v>
      </c>
      <c r="D125" s="4" t="s">
        <v>723</v>
      </c>
      <c r="E125" s="13" t="s">
        <v>751</v>
      </c>
      <c r="F125" s="13" t="s">
        <v>739</v>
      </c>
      <c r="G125" s="16">
        <v>0</v>
      </c>
      <c r="H125" s="5">
        <v>0</v>
      </c>
      <c r="I125" s="17">
        <v>0</v>
      </c>
      <c r="J125" s="17">
        <v>0</v>
      </c>
      <c r="K125" s="5">
        <v>0</v>
      </c>
      <c r="L125" s="5">
        <v>0</v>
      </c>
      <c r="M125" s="5">
        <v>0</v>
      </c>
      <c r="N125" s="6">
        <v>0</v>
      </c>
      <c r="O125" s="6">
        <v>0</v>
      </c>
      <c r="P125" s="6">
        <v>0</v>
      </c>
      <c r="Q125" s="6">
        <v>40373.372727272734</v>
      </c>
      <c r="R125" s="7">
        <f t="shared" si="1"/>
        <v>40373.372727272734</v>
      </c>
    </row>
    <row r="126" spans="1:18" x14ac:dyDescent="0.25">
      <c r="A126" s="4" t="s">
        <v>5</v>
      </c>
      <c r="B126" s="4" t="s">
        <v>432</v>
      </c>
      <c r="C126" s="4" t="s">
        <v>722</v>
      </c>
      <c r="D126" s="4" t="s">
        <v>723</v>
      </c>
      <c r="E126" s="13" t="s">
        <v>752</v>
      </c>
      <c r="F126" s="13" t="s">
        <v>739</v>
      </c>
      <c r="G126" s="16">
        <v>0</v>
      </c>
      <c r="H126" s="5">
        <v>87944.425339365844</v>
      </c>
      <c r="I126" s="17">
        <v>0</v>
      </c>
      <c r="J126" s="17">
        <v>0</v>
      </c>
      <c r="K126" s="5">
        <v>0</v>
      </c>
      <c r="L126" s="5">
        <v>0</v>
      </c>
      <c r="M126" s="5">
        <v>4375057.5265456978</v>
      </c>
      <c r="N126" s="6">
        <v>0</v>
      </c>
      <c r="O126" s="6">
        <v>0</v>
      </c>
      <c r="P126" s="6">
        <v>0</v>
      </c>
      <c r="Q126" s="6">
        <v>40373.372727272734</v>
      </c>
      <c r="R126" s="7">
        <f t="shared" si="1"/>
        <v>4503375.3246123362</v>
      </c>
    </row>
    <row r="127" spans="1:18" x14ac:dyDescent="0.25">
      <c r="A127" s="4" t="s">
        <v>5</v>
      </c>
      <c r="B127" s="4" t="s">
        <v>432</v>
      </c>
      <c r="C127" s="4" t="s">
        <v>722</v>
      </c>
      <c r="D127" s="4" t="s">
        <v>723</v>
      </c>
      <c r="E127" s="13" t="s">
        <v>753</v>
      </c>
      <c r="F127" s="13" t="s">
        <v>739</v>
      </c>
      <c r="G127" s="16">
        <v>0</v>
      </c>
      <c r="H127" s="5">
        <v>0</v>
      </c>
      <c r="I127" s="17">
        <v>0</v>
      </c>
      <c r="J127" s="17">
        <v>0</v>
      </c>
      <c r="K127" s="5">
        <v>0</v>
      </c>
      <c r="L127" s="5">
        <v>0</v>
      </c>
      <c r="M127" s="5">
        <v>0</v>
      </c>
      <c r="N127" s="6">
        <v>0</v>
      </c>
      <c r="O127" s="6">
        <v>0</v>
      </c>
      <c r="P127" s="6">
        <v>0</v>
      </c>
      <c r="Q127" s="6">
        <v>40373.372727272734</v>
      </c>
      <c r="R127" s="7">
        <f t="shared" si="1"/>
        <v>40373.372727272734</v>
      </c>
    </row>
    <row r="128" spans="1:18" x14ac:dyDescent="0.25">
      <c r="A128" s="4" t="s">
        <v>5</v>
      </c>
      <c r="B128" s="4" t="s">
        <v>432</v>
      </c>
      <c r="C128" s="4" t="s">
        <v>722</v>
      </c>
      <c r="D128" s="4" t="s">
        <v>723</v>
      </c>
      <c r="E128" s="13" t="s">
        <v>754</v>
      </c>
      <c r="F128" s="13" t="s">
        <v>739</v>
      </c>
      <c r="G128" s="16">
        <v>0</v>
      </c>
      <c r="H128" s="5">
        <v>4699582.2895927019</v>
      </c>
      <c r="I128" s="17">
        <v>0</v>
      </c>
      <c r="J128" s="17">
        <v>0</v>
      </c>
      <c r="K128" s="5">
        <v>0</v>
      </c>
      <c r="L128" s="5">
        <v>0</v>
      </c>
      <c r="M128" s="5">
        <v>26883474.772825085</v>
      </c>
      <c r="N128" s="6">
        <v>0</v>
      </c>
      <c r="O128" s="6">
        <v>0</v>
      </c>
      <c r="P128" s="6">
        <v>0</v>
      </c>
      <c r="Q128" s="6">
        <v>161493.49090909094</v>
      </c>
      <c r="R128" s="7">
        <f t="shared" si="1"/>
        <v>31744550.553326879</v>
      </c>
    </row>
    <row r="129" spans="1:18" x14ac:dyDescent="0.25">
      <c r="A129" s="4" t="s">
        <v>5</v>
      </c>
      <c r="B129" s="4" t="s">
        <v>432</v>
      </c>
      <c r="C129" s="4" t="s">
        <v>722</v>
      </c>
      <c r="D129" s="4" t="s">
        <v>723</v>
      </c>
      <c r="E129" s="13" t="s">
        <v>755</v>
      </c>
      <c r="F129" s="13" t="s">
        <v>739</v>
      </c>
      <c r="G129" s="16">
        <v>0</v>
      </c>
      <c r="H129" s="5">
        <v>0</v>
      </c>
      <c r="I129" s="17">
        <v>0</v>
      </c>
      <c r="J129" s="17">
        <v>0</v>
      </c>
      <c r="K129" s="5">
        <v>0</v>
      </c>
      <c r="L129" s="5">
        <v>0</v>
      </c>
      <c r="M129" s="5">
        <v>0</v>
      </c>
      <c r="N129" s="6">
        <v>0</v>
      </c>
      <c r="O129" s="6">
        <v>0</v>
      </c>
      <c r="P129" s="6">
        <v>0</v>
      </c>
      <c r="Q129" s="6">
        <v>40373.372727272734</v>
      </c>
      <c r="R129" s="7">
        <f t="shared" si="1"/>
        <v>40373.372727272734</v>
      </c>
    </row>
    <row r="130" spans="1:18" x14ac:dyDescent="0.25">
      <c r="A130" s="4" t="s">
        <v>5</v>
      </c>
      <c r="B130" s="4" t="s">
        <v>432</v>
      </c>
      <c r="C130" s="4" t="s">
        <v>722</v>
      </c>
      <c r="D130" s="4" t="s">
        <v>723</v>
      </c>
      <c r="E130" s="13" t="s">
        <v>756</v>
      </c>
      <c r="F130" s="13" t="s">
        <v>739</v>
      </c>
      <c r="G130" s="16">
        <v>0</v>
      </c>
      <c r="H130" s="5">
        <v>5169995.5113122016</v>
      </c>
      <c r="I130" s="17">
        <v>0</v>
      </c>
      <c r="J130" s="17">
        <v>0</v>
      </c>
      <c r="K130" s="5">
        <v>0</v>
      </c>
      <c r="L130" s="5">
        <v>0</v>
      </c>
      <c r="M130" s="5">
        <v>30021999.147167832</v>
      </c>
      <c r="N130" s="6">
        <v>0</v>
      </c>
      <c r="O130" s="6">
        <v>0</v>
      </c>
      <c r="P130" s="6">
        <v>0</v>
      </c>
      <c r="Q130" s="6">
        <v>201866.86363636365</v>
      </c>
      <c r="R130" s="7">
        <f t="shared" si="1"/>
        <v>35393861.5221164</v>
      </c>
    </row>
    <row r="131" spans="1:18" x14ac:dyDescent="0.25">
      <c r="A131" s="4" t="s">
        <v>5</v>
      </c>
      <c r="B131" s="4" t="s">
        <v>432</v>
      </c>
      <c r="C131" s="4" t="s">
        <v>722</v>
      </c>
      <c r="D131" s="4" t="s">
        <v>723</v>
      </c>
      <c r="E131" s="13" t="s">
        <v>757</v>
      </c>
      <c r="F131" s="13" t="s">
        <v>739</v>
      </c>
      <c r="G131" s="16">
        <v>0</v>
      </c>
      <c r="H131" s="5">
        <v>4723067.7647059001</v>
      </c>
      <c r="I131" s="17">
        <v>0</v>
      </c>
      <c r="J131" s="17">
        <v>0</v>
      </c>
      <c r="K131" s="5">
        <v>0</v>
      </c>
      <c r="L131" s="5">
        <v>0</v>
      </c>
      <c r="M131" s="5">
        <v>42249652.116146952</v>
      </c>
      <c r="N131" s="6">
        <v>0</v>
      </c>
      <c r="O131" s="6">
        <v>0</v>
      </c>
      <c r="P131" s="6">
        <v>0</v>
      </c>
      <c r="Q131" s="6">
        <v>121120.11818181821</v>
      </c>
      <c r="R131" s="7">
        <f t="shared" si="1"/>
        <v>47093839.999034666</v>
      </c>
    </row>
    <row r="132" spans="1:18" ht="30" x14ac:dyDescent="0.25">
      <c r="A132" s="4" t="s">
        <v>5</v>
      </c>
      <c r="B132" s="4" t="s">
        <v>762</v>
      </c>
      <c r="C132" s="4" t="s">
        <v>763</v>
      </c>
      <c r="D132" s="4" t="s">
        <v>764</v>
      </c>
      <c r="E132" s="13" t="s">
        <v>765</v>
      </c>
      <c r="F132" s="13" t="s">
        <v>739</v>
      </c>
      <c r="G132" s="16">
        <v>0</v>
      </c>
      <c r="H132" s="5">
        <v>1594650.0361990994</v>
      </c>
      <c r="I132" s="17">
        <v>0</v>
      </c>
      <c r="J132" s="17">
        <v>0</v>
      </c>
      <c r="K132" s="5">
        <v>0</v>
      </c>
      <c r="L132" s="5">
        <v>0</v>
      </c>
      <c r="M132" s="5">
        <v>10770142.538834125</v>
      </c>
      <c r="N132" s="6">
        <v>0</v>
      </c>
      <c r="O132" s="6">
        <v>0</v>
      </c>
      <c r="P132" s="6">
        <v>0</v>
      </c>
      <c r="Q132" s="6">
        <v>19057.418985784556</v>
      </c>
      <c r="R132" s="7">
        <f t="shared" si="1"/>
        <v>12383849.994019009</v>
      </c>
    </row>
    <row r="133" spans="1:18" ht="30" x14ac:dyDescent="0.25">
      <c r="A133" s="4" t="s">
        <v>5</v>
      </c>
      <c r="B133" s="4" t="s">
        <v>762</v>
      </c>
      <c r="C133" s="4" t="s">
        <v>763</v>
      </c>
      <c r="D133" s="4" t="s">
        <v>764</v>
      </c>
      <c r="E133" s="13" t="s">
        <v>766</v>
      </c>
      <c r="F133" s="13" t="s">
        <v>739</v>
      </c>
      <c r="G133" s="16">
        <v>0</v>
      </c>
      <c r="H133" s="5">
        <v>764253.71040724032</v>
      </c>
      <c r="I133" s="17">
        <v>0</v>
      </c>
      <c r="J133" s="17">
        <v>0</v>
      </c>
      <c r="K133" s="5">
        <v>0</v>
      </c>
      <c r="L133" s="5">
        <v>0</v>
      </c>
      <c r="M133" s="5">
        <v>8956282.3283761721</v>
      </c>
      <c r="N133" s="6">
        <v>0</v>
      </c>
      <c r="O133" s="6">
        <v>0</v>
      </c>
      <c r="P133" s="6">
        <v>0</v>
      </c>
      <c r="Q133" s="6">
        <v>32300.361014215454</v>
      </c>
      <c r="R133" s="7">
        <f t="shared" si="1"/>
        <v>9752836.3997976277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740</v>
      </c>
      <c r="G134" s="16">
        <v>0</v>
      </c>
      <c r="H134" s="5">
        <v>50394237.556560993</v>
      </c>
      <c r="I134" s="17">
        <v>0</v>
      </c>
      <c r="J134" s="17">
        <v>0</v>
      </c>
      <c r="K134" s="5">
        <v>0</v>
      </c>
      <c r="L134" s="5">
        <v>0</v>
      </c>
      <c r="M134" s="5">
        <v>285069779.10396093</v>
      </c>
      <c r="N134" s="6">
        <v>0</v>
      </c>
      <c r="O134" s="6">
        <v>0</v>
      </c>
      <c r="P134" s="6">
        <v>0</v>
      </c>
      <c r="Q134" s="6">
        <v>1975077.8187732815</v>
      </c>
      <c r="R134" s="7">
        <f t="shared" si="1"/>
        <v>337439094.47929519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740</v>
      </c>
      <c r="G135" s="16">
        <v>0</v>
      </c>
      <c r="H135" s="5">
        <v>16059081.393665008</v>
      </c>
      <c r="I135" s="17">
        <v>0</v>
      </c>
      <c r="J135" s="17">
        <v>0</v>
      </c>
      <c r="K135" s="5">
        <v>0</v>
      </c>
      <c r="L135" s="5">
        <v>0</v>
      </c>
      <c r="M135" s="5">
        <v>79550291.758150786</v>
      </c>
      <c r="N135" s="6">
        <v>0</v>
      </c>
      <c r="O135" s="6">
        <v>0</v>
      </c>
      <c r="P135" s="6">
        <v>0</v>
      </c>
      <c r="Q135" s="6">
        <v>416603.78715367144</v>
      </c>
      <c r="R135" s="7">
        <f t="shared" si="1"/>
        <v>96025976.938969478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740</v>
      </c>
      <c r="G136" s="16">
        <v>0</v>
      </c>
      <c r="H136" s="5">
        <v>43759589.665159017</v>
      </c>
      <c r="I136" s="17">
        <v>0</v>
      </c>
      <c r="J136" s="17">
        <v>0</v>
      </c>
      <c r="K136" s="5">
        <v>0</v>
      </c>
      <c r="L136" s="5">
        <v>0</v>
      </c>
      <c r="M136" s="5">
        <v>246864695.61622563</v>
      </c>
      <c r="N136" s="6">
        <v>0</v>
      </c>
      <c r="O136" s="6">
        <v>0</v>
      </c>
      <c r="P136" s="6">
        <v>0</v>
      </c>
      <c r="Q136" s="6">
        <v>1450173.0540730471</v>
      </c>
      <c r="R136" s="7">
        <f t="shared" ref="R136:R198" si="2">+SUM(G136:Q136)</f>
        <v>292074458.33545768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740</v>
      </c>
      <c r="G137" s="16">
        <v>0</v>
      </c>
      <c r="H137" s="5">
        <v>31204195.927601993</v>
      </c>
      <c r="I137" s="17">
        <v>0</v>
      </c>
      <c r="J137" s="17">
        <v>0</v>
      </c>
      <c r="K137" s="5">
        <v>0</v>
      </c>
      <c r="L137" s="5">
        <v>0</v>
      </c>
      <c r="M137" s="5">
        <v>144173158.87792128</v>
      </c>
      <c r="N137" s="6">
        <v>0</v>
      </c>
      <c r="O137" s="6">
        <v>0</v>
      </c>
      <c r="P137" s="6">
        <v>0</v>
      </c>
      <c r="Q137" s="6">
        <v>166694.24220610084</v>
      </c>
      <c r="R137" s="7">
        <f t="shared" si="2"/>
        <v>175544049.04772937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740</v>
      </c>
      <c r="G138" s="16">
        <v>0</v>
      </c>
      <c r="H138" s="5">
        <v>37939810.054298997</v>
      </c>
      <c r="I138" s="17">
        <v>0</v>
      </c>
      <c r="J138" s="17">
        <v>0</v>
      </c>
      <c r="K138" s="5">
        <v>0</v>
      </c>
      <c r="L138" s="5">
        <v>0</v>
      </c>
      <c r="M138" s="5">
        <v>167569703.59412837</v>
      </c>
      <c r="N138" s="6">
        <v>0</v>
      </c>
      <c r="O138" s="6">
        <v>0</v>
      </c>
      <c r="P138" s="6">
        <v>0</v>
      </c>
      <c r="Q138" s="6">
        <v>571685.15371474181</v>
      </c>
      <c r="R138" s="7">
        <f t="shared" si="2"/>
        <v>206081198.80214211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740</v>
      </c>
      <c r="G139" s="16">
        <v>0</v>
      </c>
      <c r="H139" s="5">
        <v>1660528.1176470993</v>
      </c>
      <c r="I139" s="17">
        <v>0</v>
      </c>
      <c r="J139" s="17">
        <v>0</v>
      </c>
      <c r="K139" s="5">
        <v>0</v>
      </c>
      <c r="L139" s="5">
        <v>0</v>
      </c>
      <c r="M139" s="5">
        <v>13518047.403853416</v>
      </c>
      <c r="N139" s="6">
        <v>0</v>
      </c>
      <c r="O139" s="6">
        <v>0</v>
      </c>
      <c r="P139" s="6">
        <v>0</v>
      </c>
      <c r="Q139" s="6">
        <v>495236.08885789081</v>
      </c>
      <c r="R139" s="7">
        <f t="shared" si="2"/>
        <v>15673811.610358408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740</v>
      </c>
      <c r="G140" s="16">
        <v>0</v>
      </c>
      <c r="H140" s="5">
        <v>12981391.031673998</v>
      </c>
      <c r="I140" s="17">
        <v>0</v>
      </c>
      <c r="J140" s="17">
        <v>0</v>
      </c>
      <c r="K140" s="5">
        <v>0</v>
      </c>
      <c r="L140" s="5">
        <v>0</v>
      </c>
      <c r="M140" s="5">
        <v>88743151.798088938</v>
      </c>
      <c r="N140" s="6">
        <v>0</v>
      </c>
      <c r="O140" s="6">
        <v>0</v>
      </c>
      <c r="P140" s="6">
        <v>0</v>
      </c>
      <c r="Q140" s="6">
        <v>371311.05493392941</v>
      </c>
      <c r="R140" s="7">
        <f t="shared" si="2"/>
        <v>102095853.88469687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740</v>
      </c>
      <c r="G141" s="16">
        <v>0</v>
      </c>
      <c r="H141" s="5">
        <v>12109178.497738004</v>
      </c>
      <c r="I141" s="17">
        <v>0</v>
      </c>
      <c r="J141" s="17">
        <v>0</v>
      </c>
      <c r="K141" s="5">
        <v>0</v>
      </c>
      <c r="L141" s="5">
        <v>0</v>
      </c>
      <c r="M141" s="5">
        <v>111852624.62577309</v>
      </c>
      <c r="N141" s="6">
        <v>0</v>
      </c>
      <c r="O141" s="6">
        <v>0</v>
      </c>
      <c r="P141" s="6">
        <v>0</v>
      </c>
      <c r="Q141" s="6">
        <v>779161.82081248099</v>
      </c>
      <c r="R141" s="7">
        <f t="shared" si="2"/>
        <v>124740964.94432357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740</v>
      </c>
      <c r="G142" s="16">
        <v>0</v>
      </c>
      <c r="H142" s="5">
        <v>41830094.027148992</v>
      </c>
      <c r="I142" s="17">
        <v>0</v>
      </c>
      <c r="J142" s="17">
        <v>0</v>
      </c>
      <c r="K142" s="5">
        <v>0</v>
      </c>
      <c r="L142" s="5">
        <v>0</v>
      </c>
      <c r="M142" s="5">
        <v>252581539.860769</v>
      </c>
      <c r="N142" s="6">
        <v>0</v>
      </c>
      <c r="O142" s="6">
        <v>0</v>
      </c>
      <c r="P142" s="6">
        <v>0</v>
      </c>
      <c r="Q142" s="6">
        <v>2267226.1194748557</v>
      </c>
      <c r="R142" s="7">
        <f t="shared" si="2"/>
        <v>296678860.00739282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740</v>
      </c>
      <c r="G143" s="16">
        <v>0</v>
      </c>
      <c r="H143" s="5">
        <v>80799556.470587969</v>
      </c>
      <c r="I143" s="17">
        <v>0</v>
      </c>
      <c r="J143" s="17">
        <v>0</v>
      </c>
      <c r="K143" s="5">
        <v>0</v>
      </c>
      <c r="L143" s="5">
        <v>0</v>
      </c>
      <c r="M143" s="5">
        <v>462909887.56472945</v>
      </c>
      <c r="N143" s="6">
        <v>31760032.051017806</v>
      </c>
      <c r="O143" s="6">
        <v>0</v>
      </c>
      <c r="P143" s="6">
        <v>0</v>
      </c>
      <c r="Q143" s="6">
        <v>3314145.96</v>
      </c>
      <c r="R143" s="7">
        <f t="shared" si="2"/>
        <v>578783622.04633522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767</v>
      </c>
      <c r="E144" s="13" t="s">
        <v>236</v>
      </c>
      <c r="F144" s="13" t="s">
        <v>740</v>
      </c>
      <c r="G144" s="16">
        <v>0</v>
      </c>
      <c r="H144" s="5">
        <v>15624231.502261996</v>
      </c>
      <c r="I144" s="17">
        <v>0</v>
      </c>
      <c r="J144" s="17">
        <v>0</v>
      </c>
      <c r="K144" s="5">
        <v>0</v>
      </c>
      <c r="L144" s="5">
        <v>0</v>
      </c>
      <c r="M144" s="5">
        <v>100878159.15033963</v>
      </c>
      <c r="N144" s="6">
        <v>0</v>
      </c>
      <c r="O144" s="6">
        <v>0</v>
      </c>
      <c r="P144" s="6">
        <v>0</v>
      </c>
      <c r="Q144" s="6">
        <v>688659.15959824389</v>
      </c>
      <c r="R144" s="7">
        <f t="shared" si="2"/>
        <v>117191049.81219988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767</v>
      </c>
      <c r="E145" s="13" t="s">
        <v>237</v>
      </c>
      <c r="F145" s="13" t="s">
        <v>740</v>
      </c>
      <c r="G145" s="16">
        <v>0</v>
      </c>
      <c r="H145" s="5">
        <v>8033478.714932099</v>
      </c>
      <c r="I145" s="17">
        <v>0</v>
      </c>
      <c r="J145" s="17">
        <v>0</v>
      </c>
      <c r="K145" s="5">
        <v>0</v>
      </c>
      <c r="L145" s="5">
        <v>0</v>
      </c>
      <c r="M145" s="5">
        <v>27850303.847716764</v>
      </c>
      <c r="N145" s="6">
        <v>0</v>
      </c>
      <c r="O145" s="6">
        <v>0</v>
      </c>
      <c r="P145" s="6">
        <v>0</v>
      </c>
      <c r="Q145" s="6">
        <v>284101.52040175616</v>
      </c>
      <c r="R145" s="7">
        <f t="shared" si="2"/>
        <v>36167884.083050616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740</v>
      </c>
      <c r="G146" s="16">
        <v>0</v>
      </c>
      <c r="H146" s="5">
        <v>113090411.40271997</v>
      </c>
      <c r="I146" s="17">
        <v>0</v>
      </c>
      <c r="J146" s="17">
        <v>0</v>
      </c>
      <c r="K146" s="5">
        <v>0</v>
      </c>
      <c r="L146" s="5">
        <v>0</v>
      </c>
      <c r="M146" s="5">
        <v>730744557.10461509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847109510.50733507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740</v>
      </c>
      <c r="G147" s="16">
        <v>0</v>
      </c>
      <c r="H147" s="5">
        <v>179881728.66062999</v>
      </c>
      <c r="I147" s="17">
        <v>0</v>
      </c>
      <c r="J147" s="17">
        <v>0</v>
      </c>
      <c r="K147" s="5">
        <v>0</v>
      </c>
      <c r="L147" s="5">
        <v>0</v>
      </c>
      <c r="M147" s="5">
        <v>1042172525.5954463</v>
      </c>
      <c r="N147" s="6">
        <v>0</v>
      </c>
      <c r="O147" s="6">
        <v>0</v>
      </c>
      <c r="P147" s="6">
        <v>0</v>
      </c>
      <c r="Q147" s="6">
        <v>4485920.1347263055</v>
      </c>
      <c r="R147" s="7">
        <f t="shared" si="2"/>
        <v>1226540174.3908026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740</v>
      </c>
      <c r="G148" s="16">
        <v>0</v>
      </c>
      <c r="H148" s="5">
        <v>70096674.389141023</v>
      </c>
      <c r="I148" s="17">
        <v>0</v>
      </c>
      <c r="J148" s="17">
        <v>0</v>
      </c>
      <c r="K148" s="5">
        <v>0</v>
      </c>
      <c r="L148" s="5">
        <v>0</v>
      </c>
      <c r="M148" s="5">
        <v>373985325.22223693</v>
      </c>
      <c r="N148" s="6">
        <v>0</v>
      </c>
      <c r="O148" s="6">
        <v>0</v>
      </c>
      <c r="P148" s="6">
        <v>0</v>
      </c>
      <c r="Q148" s="6">
        <v>1881303.6344947314</v>
      </c>
      <c r="R148" s="7">
        <f t="shared" si="2"/>
        <v>445963303.24587268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740</v>
      </c>
      <c r="G149" s="16">
        <v>0</v>
      </c>
      <c r="H149" s="5">
        <v>51809244.570136011</v>
      </c>
      <c r="I149" s="17">
        <v>0</v>
      </c>
      <c r="J149" s="17">
        <v>0</v>
      </c>
      <c r="K149" s="5">
        <v>0</v>
      </c>
      <c r="L149" s="5">
        <v>0</v>
      </c>
      <c r="M149" s="5">
        <v>225156711.52433836</v>
      </c>
      <c r="N149" s="6">
        <v>0</v>
      </c>
      <c r="O149" s="6">
        <v>0</v>
      </c>
      <c r="P149" s="6">
        <v>0</v>
      </c>
      <c r="Q149" s="6">
        <v>1194356.2707789638</v>
      </c>
      <c r="R149" s="7">
        <f t="shared" si="2"/>
        <v>278160312.36525333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740</v>
      </c>
      <c r="G150" s="16">
        <v>0</v>
      </c>
      <c r="H150" s="5">
        <v>265755348</v>
      </c>
      <c r="I150" s="17">
        <v>0</v>
      </c>
      <c r="J150" s="17">
        <v>0</v>
      </c>
      <c r="K150" s="5">
        <v>0</v>
      </c>
      <c r="L150" s="5">
        <v>0</v>
      </c>
      <c r="M150" s="5">
        <v>1428738503.2092078</v>
      </c>
      <c r="N150" s="6">
        <v>0</v>
      </c>
      <c r="O150" s="6">
        <v>0</v>
      </c>
      <c r="P150" s="6">
        <v>0</v>
      </c>
      <c r="Q150" s="6">
        <v>5756569.7400000002</v>
      </c>
      <c r="R150" s="7">
        <f t="shared" si="2"/>
        <v>1700250420.9492078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740</v>
      </c>
      <c r="G151" s="16">
        <v>0</v>
      </c>
      <c r="H151" s="5">
        <v>213228874.47059011</v>
      </c>
      <c r="I151" s="17">
        <v>0</v>
      </c>
      <c r="J151" s="17">
        <v>0</v>
      </c>
      <c r="K151" s="5">
        <v>0</v>
      </c>
      <c r="L151" s="5">
        <v>0</v>
      </c>
      <c r="M151" s="5">
        <v>1299060514.2409773</v>
      </c>
      <c r="N151" s="6">
        <v>0</v>
      </c>
      <c r="O151" s="6">
        <v>0</v>
      </c>
      <c r="P151" s="6">
        <v>0</v>
      </c>
      <c r="Q151" s="6">
        <v>5235040.6130251791</v>
      </c>
      <c r="R151" s="7">
        <f t="shared" si="2"/>
        <v>1517524429.3245926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740</v>
      </c>
      <c r="G152" s="16">
        <v>0</v>
      </c>
      <c r="H152" s="5">
        <v>128577091.37557006</v>
      </c>
      <c r="I152" s="17">
        <v>0</v>
      </c>
      <c r="J152" s="17">
        <v>0</v>
      </c>
      <c r="K152" s="5">
        <v>0</v>
      </c>
      <c r="L152" s="5">
        <v>0</v>
      </c>
      <c r="M152" s="5">
        <v>786680669.14435339</v>
      </c>
      <c r="N152" s="6">
        <v>0</v>
      </c>
      <c r="O152" s="6">
        <v>0</v>
      </c>
      <c r="P152" s="6">
        <v>0</v>
      </c>
      <c r="Q152" s="6">
        <v>5006068.1895755278</v>
      </c>
      <c r="R152" s="7">
        <f t="shared" si="2"/>
        <v>920263828.709499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740</v>
      </c>
      <c r="G153" s="16">
        <v>0</v>
      </c>
      <c r="H153" s="5">
        <v>33182470</v>
      </c>
      <c r="I153" s="17">
        <v>0</v>
      </c>
      <c r="J153" s="17">
        <v>0</v>
      </c>
      <c r="K153" s="5">
        <v>0</v>
      </c>
      <c r="L153" s="5">
        <v>0</v>
      </c>
      <c r="M153" s="5">
        <v>176866070.41620445</v>
      </c>
      <c r="N153" s="6">
        <v>0</v>
      </c>
      <c r="O153" s="6">
        <v>0</v>
      </c>
      <c r="P153" s="6">
        <v>0</v>
      </c>
      <c r="Q153" s="6">
        <v>1515927.4442955719</v>
      </c>
      <c r="R153" s="7">
        <f t="shared" si="2"/>
        <v>211564467.86050004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740</v>
      </c>
      <c r="G154" s="16">
        <v>0</v>
      </c>
      <c r="H154" s="5">
        <v>34573293.221718997</v>
      </c>
      <c r="I154" s="17">
        <v>0</v>
      </c>
      <c r="J154" s="17">
        <v>0</v>
      </c>
      <c r="K154" s="5">
        <v>0</v>
      </c>
      <c r="L154" s="5">
        <v>0</v>
      </c>
      <c r="M154" s="5">
        <v>178309969.72840777</v>
      </c>
      <c r="N154" s="6">
        <v>0</v>
      </c>
      <c r="O154" s="6">
        <v>0</v>
      </c>
      <c r="P154" s="6">
        <v>0</v>
      </c>
      <c r="Q154" s="6">
        <v>1597222.311072933</v>
      </c>
      <c r="R154" s="7">
        <f t="shared" si="2"/>
        <v>214480485.26119971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740</v>
      </c>
      <c r="G155" s="16">
        <v>0</v>
      </c>
      <c r="H155" s="5">
        <v>3165966.2443439011</v>
      </c>
      <c r="I155" s="17">
        <v>0</v>
      </c>
      <c r="J155" s="17">
        <v>0</v>
      </c>
      <c r="K155" s="5">
        <v>0</v>
      </c>
      <c r="L155" s="5">
        <v>0</v>
      </c>
      <c r="M155" s="5">
        <v>18773619.304632097</v>
      </c>
      <c r="N155" s="6">
        <v>0</v>
      </c>
      <c r="O155" s="6">
        <v>0</v>
      </c>
      <c r="P155" s="6">
        <v>0</v>
      </c>
      <c r="Q155" s="6">
        <v>544019.34203078935</v>
      </c>
      <c r="R155" s="7">
        <f t="shared" si="2"/>
        <v>22483604.891006786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740</v>
      </c>
      <c r="G156" s="16">
        <v>0</v>
      </c>
      <c r="H156" s="5">
        <v>18941640.036199003</v>
      </c>
      <c r="I156" s="17">
        <v>0</v>
      </c>
      <c r="J156" s="17">
        <v>0</v>
      </c>
      <c r="K156" s="5">
        <v>0</v>
      </c>
      <c r="L156" s="5">
        <v>0</v>
      </c>
      <c r="M156" s="5">
        <v>61393495.539695084</v>
      </c>
      <c r="N156" s="6">
        <v>0</v>
      </c>
      <c r="O156" s="6">
        <v>0</v>
      </c>
      <c r="P156" s="6">
        <v>0</v>
      </c>
      <c r="Q156" s="6">
        <v>348316.74</v>
      </c>
      <c r="R156" s="7">
        <f t="shared" si="2"/>
        <v>80683452.315894082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740</v>
      </c>
      <c r="G157" s="16">
        <v>0</v>
      </c>
      <c r="H157" s="5">
        <v>90850654.054298937</v>
      </c>
      <c r="I157" s="17">
        <v>0</v>
      </c>
      <c r="J157" s="17">
        <v>0</v>
      </c>
      <c r="K157" s="5">
        <v>0</v>
      </c>
      <c r="L157" s="5">
        <v>0</v>
      </c>
      <c r="M157" s="5">
        <v>605921851.45980072</v>
      </c>
      <c r="N157" s="6">
        <v>0</v>
      </c>
      <c r="O157" s="6">
        <v>0</v>
      </c>
      <c r="P157" s="6">
        <v>0</v>
      </c>
      <c r="Q157" s="6">
        <v>3256947.9472218659</v>
      </c>
      <c r="R157" s="7">
        <f t="shared" si="2"/>
        <v>700029453.46132147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740</v>
      </c>
      <c r="G158" s="16">
        <v>0</v>
      </c>
      <c r="H158" s="5">
        <v>77103603.384616017</v>
      </c>
      <c r="I158" s="17">
        <v>0</v>
      </c>
      <c r="J158" s="17">
        <v>0</v>
      </c>
      <c r="K158" s="5">
        <v>0</v>
      </c>
      <c r="L158" s="5">
        <v>0</v>
      </c>
      <c r="M158" s="5">
        <v>491524797.06878829</v>
      </c>
      <c r="N158" s="6">
        <v>0</v>
      </c>
      <c r="O158" s="6">
        <v>0</v>
      </c>
      <c r="P158" s="6">
        <v>0</v>
      </c>
      <c r="Q158" s="6">
        <v>3115631.5021404112</v>
      </c>
      <c r="R158" s="7">
        <f t="shared" si="2"/>
        <v>571744031.95554471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740</v>
      </c>
      <c r="G159" s="16">
        <v>0</v>
      </c>
      <c r="H159" s="5">
        <v>39664954.398189992</v>
      </c>
      <c r="I159" s="17">
        <v>0</v>
      </c>
      <c r="J159" s="17">
        <v>0</v>
      </c>
      <c r="K159" s="5">
        <v>0</v>
      </c>
      <c r="L159" s="5">
        <v>0</v>
      </c>
      <c r="M159" s="5">
        <v>208640606.66409957</v>
      </c>
      <c r="N159" s="6">
        <v>0</v>
      </c>
      <c r="O159" s="6">
        <v>0</v>
      </c>
      <c r="P159" s="6">
        <v>0</v>
      </c>
      <c r="Q159" s="6">
        <v>955007.07063772378</v>
      </c>
      <c r="R159" s="7">
        <f t="shared" si="2"/>
        <v>249260568.1329273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740</v>
      </c>
      <c r="G160" s="16">
        <v>0</v>
      </c>
      <c r="H160" s="5">
        <v>94020758.923077047</v>
      </c>
      <c r="I160" s="17">
        <v>0</v>
      </c>
      <c r="J160" s="17">
        <v>0</v>
      </c>
      <c r="K160" s="5">
        <v>0</v>
      </c>
      <c r="L160" s="5">
        <v>0</v>
      </c>
      <c r="M160" s="5">
        <v>532541097.55706984</v>
      </c>
      <c r="N160" s="6">
        <v>46480178.347404405</v>
      </c>
      <c r="O160" s="6">
        <v>0</v>
      </c>
      <c r="P160" s="6">
        <v>0</v>
      </c>
      <c r="Q160" s="6">
        <v>3867030</v>
      </c>
      <c r="R160" s="7">
        <f t="shared" si="2"/>
        <v>676909064.82755125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740</v>
      </c>
      <c r="G161" s="16">
        <v>0</v>
      </c>
      <c r="H161" s="5">
        <v>96123724.190044999</v>
      </c>
      <c r="I161" s="17">
        <v>0</v>
      </c>
      <c r="J161" s="17">
        <v>0</v>
      </c>
      <c r="K161" s="5">
        <v>0</v>
      </c>
      <c r="L161" s="5">
        <v>0</v>
      </c>
      <c r="M161" s="5">
        <v>633746502.08770216</v>
      </c>
      <c r="N161" s="6">
        <v>41242975.153330661</v>
      </c>
      <c r="O161" s="6">
        <v>0</v>
      </c>
      <c r="P161" s="6">
        <v>0</v>
      </c>
      <c r="Q161" s="6">
        <v>3053058.8400000003</v>
      </c>
      <c r="R161" s="7">
        <f t="shared" si="2"/>
        <v>774166260.27107787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740</v>
      </c>
      <c r="G162" s="16">
        <v>0</v>
      </c>
      <c r="H162" s="5">
        <v>25053786.579184994</v>
      </c>
      <c r="I162" s="17">
        <v>0</v>
      </c>
      <c r="J162" s="17">
        <v>0</v>
      </c>
      <c r="K162" s="5">
        <v>0</v>
      </c>
      <c r="L162" s="5">
        <v>0</v>
      </c>
      <c r="M162" s="5">
        <v>151480437.75184023</v>
      </c>
      <c r="N162" s="6">
        <v>8235950.257087945</v>
      </c>
      <c r="O162" s="6">
        <v>0</v>
      </c>
      <c r="P162" s="6">
        <v>0</v>
      </c>
      <c r="Q162" s="6">
        <v>825068.92283943715</v>
      </c>
      <c r="R162" s="7">
        <f t="shared" si="2"/>
        <v>185595243.51095262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740</v>
      </c>
      <c r="G163" s="16">
        <v>0</v>
      </c>
      <c r="H163" s="5">
        <v>4775125.8371041007</v>
      </c>
      <c r="I163" s="17">
        <v>0</v>
      </c>
      <c r="J163" s="17">
        <v>0</v>
      </c>
      <c r="K163" s="5">
        <v>0</v>
      </c>
      <c r="L163" s="5">
        <v>0</v>
      </c>
      <c r="M163" s="5">
        <v>30372255.601310264</v>
      </c>
      <c r="N163" s="6">
        <v>1179504.0160463632</v>
      </c>
      <c r="O163" s="6">
        <v>0</v>
      </c>
      <c r="P163" s="6">
        <v>0</v>
      </c>
      <c r="Q163" s="6">
        <v>118161.48442210912</v>
      </c>
      <c r="R163" s="7">
        <f t="shared" si="2"/>
        <v>36445046.938882835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740</v>
      </c>
      <c r="G164" s="16">
        <v>0</v>
      </c>
      <c r="H164" s="5">
        <v>50283204.135746002</v>
      </c>
      <c r="I164" s="17">
        <v>0</v>
      </c>
      <c r="J164" s="17">
        <v>0</v>
      </c>
      <c r="K164" s="5">
        <v>0</v>
      </c>
      <c r="L164" s="5">
        <v>0</v>
      </c>
      <c r="M164" s="5">
        <v>207417247.47811025</v>
      </c>
      <c r="N164" s="6">
        <v>0</v>
      </c>
      <c r="O164" s="6">
        <v>0</v>
      </c>
      <c r="P164" s="6">
        <v>0</v>
      </c>
      <c r="Q164" s="6">
        <v>1196640.739867799</v>
      </c>
      <c r="R164" s="7">
        <f t="shared" si="2"/>
        <v>258897092.35372406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740</v>
      </c>
      <c r="G165" s="16">
        <v>0</v>
      </c>
      <c r="H165" s="5">
        <v>113278345.69230998</v>
      </c>
      <c r="I165" s="17">
        <v>0</v>
      </c>
      <c r="J165" s="17">
        <v>0</v>
      </c>
      <c r="K165" s="5">
        <v>0</v>
      </c>
      <c r="L165" s="5">
        <v>0</v>
      </c>
      <c r="M165" s="5">
        <v>665369381.96360815</v>
      </c>
      <c r="N165" s="6">
        <v>0</v>
      </c>
      <c r="O165" s="6">
        <v>0</v>
      </c>
      <c r="P165" s="6">
        <v>0</v>
      </c>
      <c r="Q165" s="6">
        <v>3625199.7197264461</v>
      </c>
      <c r="R165" s="7">
        <f t="shared" si="2"/>
        <v>782272927.37564456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740</v>
      </c>
      <c r="G166" s="16">
        <v>0</v>
      </c>
      <c r="H166" s="5">
        <v>51339785.900453031</v>
      </c>
      <c r="I166" s="17">
        <v>0</v>
      </c>
      <c r="J166" s="17">
        <v>0</v>
      </c>
      <c r="K166" s="5">
        <v>0</v>
      </c>
      <c r="L166" s="5">
        <v>0</v>
      </c>
      <c r="M166" s="5">
        <v>313497490.15637094</v>
      </c>
      <c r="N166" s="6">
        <v>0</v>
      </c>
      <c r="O166" s="6">
        <v>0</v>
      </c>
      <c r="P166" s="6">
        <v>0</v>
      </c>
      <c r="Q166" s="6">
        <v>1596599.9621335466</v>
      </c>
      <c r="R166" s="7">
        <f t="shared" si="2"/>
        <v>366433876.0189575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740</v>
      </c>
      <c r="G167" s="16">
        <v>0</v>
      </c>
      <c r="H167" s="5">
        <v>28173914.072398007</v>
      </c>
      <c r="I167" s="17">
        <v>0</v>
      </c>
      <c r="J167" s="17">
        <v>0</v>
      </c>
      <c r="K167" s="5">
        <v>0</v>
      </c>
      <c r="L167" s="5">
        <v>0</v>
      </c>
      <c r="M167" s="5">
        <v>191246623.43279958</v>
      </c>
      <c r="N167" s="6">
        <v>0</v>
      </c>
      <c r="O167" s="6">
        <v>0</v>
      </c>
      <c r="P167" s="6">
        <v>0</v>
      </c>
      <c r="Q167" s="6">
        <v>1121376.9768750498</v>
      </c>
      <c r="R167" s="7">
        <f t="shared" si="2"/>
        <v>220541914.48207262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740</v>
      </c>
      <c r="G168" s="16">
        <v>0</v>
      </c>
      <c r="H168" s="5">
        <v>53248427.574660987</v>
      </c>
      <c r="I168" s="17">
        <v>0</v>
      </c>
      <c r="J168" s="17">
        <v>0</v>
      </c>
      <c r="K168" s="5">
        <v>0</v>
      </c>
      <c r="L168" s="5">
        <v>0</v>
      </c>
      <c r="M168" s="5">
        <v>297533007.09582603</v>
      </c>
      <c r="N168" s="6">
        <v>0</v>
      </c>
      <c r="O168" s="6">
        <v>0</v>
      </c>
      <c r="P168" s="6">
        <v>0</v>
      </c>
      <c r="Q168" s="6">
        <v>1459463.501397159</v>
      </c>
      <c r="R168" s="7">
        <f t="shared" si="2"/>
        <v>352240898.17188418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740</v>
      </c>
      <c r="G169" s="16">
        <v>0</v>
      </c>
      <c r="H169" s="5">
        <v>54828012.036198974</v>
      </c>
      <c r="I169" s="17">
        <v>0</v>
      </c>
      <c r="J169" s="17">
        <v>0</v>
      </c>
      <c r="K169" s="5">
        <v>0</v>
      </c>
      <c r="L169" s="5">
        <v>0</v>
      </c>
      <c r="M169" s="5">
        <v>341353342.74516451</v>
      </c>
      <c r="N169" s="6">
        <v>20334661.640512813</v>
      </c>
      <c r="O169" s="6">
        <v>0</v>
      </c>
      <c r="P169" s="6">
        <v>0</v>
      </c>
      <c r="Q169" s="6">
        <v>1598006.7422464797</v>
      </c>
      <c r="R169" s="7">
        <f t="shared" si="2"/>
        <v>418114023.16412282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740</v>
      </c>
      <c r="G170" s="16">
        <v>0</v>
      </c>
      <c r="H170" s="5">
        <v>103002326.67873001</v>
      </c>
      <c r="I170" s="17">
        <v>0</v>
      </c>
      <c r="J170" s="17">
        <v>0</v>
      </c>
      <c r="K170" s="5">
        <v>0</v>
      </c>
      <c r="L170" s="5">
        <v>0</v>
      </c>
      <c r="M170" s="5">
        <v>734748013.45321608</v>
      </c>
      <c r="N170" s="6">
        <v>49545424.961569138</v>
      </c>
      <c r="O170" s="6">
        <v>0</v>
      </c>
      <c r="P170" s="6">
        <v>0</v>
      </c>
      <c r="Q170" s="6">
        <v>3893545.1464958745</v>
      </c>
      <c r="R170" s="7">
        <f t="shared" si="2"/>
        <v>891189310.2400111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740</v>
      </c>
      <c r="G171" s="16">
        <v>0</v>
      </c>
      <c r="H171" s="5">
        <v>79831810.506788015</v>
      </c>
      <c r="I171" s="17">
        <v>0</v>
      </c>
      <c r="J171" s="17">
        <v>0</v>
      </c>
      <c r="K171" s="5">
        <v>0</v>
      </c>
      <c r="L171" s="5">
        <v>0</v>
      </c>
      <c r="M171" s="5">
        <v>352401979.41754699</v>
      </c>
      <c r="N171" s="6">
        <v>0</v>
      </c>
      <c r="O171" s="6">
        <v>0</v>
      </c>
      <c r="P171" s="6">
        <v>0</v>
      </c>
      <c r="Q171" s="6">
        <v>2206605.96</v>
      </c>
      <c r="R171" s="7">
        <f t="shared" si="2"/>
        <v>434440395.88433498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740</v>
      </c>
      <c r="G172" s="16">
        <v>0</v>
      </c>
      <c r="H172" s="5">
        <v>16276804.950225994</v>
      </c>
      <c r="I172" s="17">
        <v>0</v>
      </c>
      <c r="J172" s="17">
        <v>0</v>
      </c>
      <c r="K172" s="5">
        <v>0</v>
      </c>
      <c r="L172" s="5">
        <v>0</v>
      </c>
      <c r="M172" s="5">
        <v>103415301.76784526</v>
      </c>
      <c r="N172" s="6">
        <v>0</v>
      </c>
      <c r="O172" s="6">
        <v>0</v>
      </c>
      <c r="P172" s="6">
        <v>0</v>
      </c>
      <c r="Q172" s="6">
        <v>790262.1</v>
      </c>
      <c r="R172" s="7">
        <f t="shared" si="2"/>
        <v>120482368.81807125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740</v>
      </c>
      <c r="G173" s="16">
        <v>0</v>
      </c>
      <c r="H173" s="5">
        <v>46358870.787330002</v>
      </c>
      <c r="I173" s="17">
        <v>0</v>
      </c>
      <c r="J173" s="17">
        <v>0</v>
      </c>
      <c r="K173" s="5">
        <v>0</v>
      </c>
      <c r="L173" s="5">
        <v>0</v>
      </c>
      <c r="M173" s="5">
        <v>233001253.26603356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280968928.05336356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740</v>
      </c>
      <c r="G174" s="16">
        <v>0</v>
      </c>
      <c r="H174" s="5">
        <v>55666948.488687992</v>
      </c>
      <c r="I174" s="17">
        <v>0</v>
      </c>
      <c r="J174" s="17">
        <v>0</v>
      </c>
      <c r="K174" s="5">
        <v>0</v>
      </c>
      <c r="L174" s="5">
        <v>0</v>
      </c>
      <c r="M174" s="5">
        <v>354958276.8113488</v>
      </c>
      <c r="N174" s="6">
        <v>0</v>
      </c>
      <c r="O174" s="6">
        <v>0</v>
      </c>
      <c r="P174" s="6">
        <v>0</v>
      </c>
      <c r="Q174" s="6">
        <v>1926421.6268323376</v>
      </c>
      <c r="R174" s="7">
        <f t="shared" si="2"/>
        <v>412551646.92686915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740</v>
      </c>
      <c r="G175" s="16">
        <v>0</v>
      </c>
      <c r="H175" s="5">
        <v>39015757.837103993</v>
      </c>
      <c r="I175" s="17">
        <v>0</v>
      </c>
      <c r="J175" s="17">
        <v>0</v>
      </c>
      <c r="K175" s="5">
        <v>0</v>
      </c>
      <c r="L175" s="5">
        <v>0</v>
      </c>
      <c r="M175" s="5">
        <v>229330798.93566853</v>
      </c>
      <c r="N175" s="6">
        <v>0</v>
      </c>
      <c r="O175" s="6">
        <v>0</v>
      </c>
      <c r="P175" s="6">
        <v>0</v>
      </c>
      <c r="Q175" s="6">
        <v>826601.69316766213</v>
      </c>
      <c r="R175" s="7">
        <f t="shared" si="2"/>
        <v>269173158.46594018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740</v>
      </c>
      <c r="G176" s="16">
        <v>0</v>
      </c>
      <c r="H176" s="5">
        <v>13773932.199094996</v>
      </c>
      <c r="I176" s="17">
        <v>0</v>
      </c>
      <c r="J176" s="17">
        <v>0</v>
      </c>
      <c r="K176" s="5">
        <v>0</v>
      </c>
      <c r="L176" s="5">
        <v>0</v>
      </c>
      <c r="M176" s="5">
        <v>70958052.829284251</v>
      </c>
      <c r="N176" s="6">
        <v>0</v>
      </c>
      <c r="O176" s="6">
        <v>0</v>
      </c>
      <c r="P176" s="6">
        <v>0</v>
      </c>
      <c r="Q176" s="6">
        <v>454485.29373134329</v>
      </c>
      <c r="R176" s="7">
        <f t="shared" si="2"/>
        <v>85186470.322110593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740</v>
      </c>
      <c r="G177" s="16">
        <v>0</v>
      </c>
      <c r="H177" s="5">
        <v>46020563.14932102</v>
      </c>
      <c r="I177" s="17">
        <v>0</v>
      </c>
      <c r="J177" s="17">
        <v>0</v>
      </c>
      <c r="K177" s="5">
        <v>0</v>
      </c>
      <c r="L177" s="5">
        <v>0</v>
      </c>
      <c r="M177" s="5">
        <v>292789301.77921873</v>
      </c>
      <c r="N177" s="6">
        <v>0</v>
      </c>
      <c r="O177" s="6">
        <v>0</v>
      </c>
      <c r="P177" s="6">
        <v>0</v>
      </c>
      <c r="Q177" s="6">
        <v>1847764.7462686568</v>
      </c>
      <c r="R177" s="7">
        <f t="shared" si="2"/>
        <v>340657629.67480838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740</v>
      </c>
      <c r="G178" s="16">
        <v>0</v>
      </c>
      <c r="H178" s="5">
        <v>97155453.59276104</v>
      </c>
      <c r="I178" s="17">
        <v>0</v>
      </c>
      <c r="J178" s="17">
        <v>0</v>
      </c>
      <c r="K178" s="5">
        <v>0</v>
      </c>
      <c r="L178" s="5">
        <v>0</v>
      </c>
      <c r="M178" s="5">
        <v>609949846.09567308</v>
      </c>
      <c r="N178" s="6">
        <v>0</v>
      </c>
      <c r="O178" s="6">
        <v>0</v>
      </c>
      <c r="P178" s="6">
        <v>0</v>
      </c>
      <c r="Q178" s="6">
        <v>3077368.0200000005</v>
      </c>
      <c r="R178" s="7">
        <f t="shared" si="2"/>
        <v>710182667.7084341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740</v>
      </c>
      <c r="G179" s="16">
        <v>0</v>
      </c>
      <c r="H179" s="5">
        <v>3946607.8190044984</v>
      </c>
      <c r="I179" s="17">
        <v>0</v>
      </c>
      <c r="J179" s="17">
        <v>0</v>
      </c>
      <c r="K179" s="5">
        <v>0</v>
      </c>
      <c r="L179" s="5">
        <v>0</v>
      </c>
      <c r="M179" s="5">
        <v>26357133.581658978</v>
      </c>
      <c r="N179" s="6">
        <v>0</v>
      </c>
      <c r="O179" s="6">
        <v>0</v>
      </c>
      <c r="P179" s="6">
        <v>0</v>
      </c>
      <c r="Q179" s="6">
        <v>312215.62497855996</v>
      </c>
      <c r="R179" s="7">
        <f t="shared" si="2"/>
        <v>30615957.025642037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740</v>
      </c>
      <c r="G180" s="16">
        <v>0</v>
      </c>
      <c r="H180" s="5">
        <v>25331935.773754999</v>
      </c>
      <c r="I180" s="17">
        <v>0</v>
      </c>
      <c r="J180" s="17">
        <v>0</v>
      </c>
      <c r="K180" s="5">
        <v>0</v>
      </c>
      <c r="L180" s="5">
        <v>0</v>
      </c>
      <c r="M180" s="5">
        <v>127858202.29698114</v>
      </c>
      <c r="N180" s="6">
        <v>0</v>
      </c>
      <c r="O180" s="6">
        <v>0</v>
      </c>
      <c r="P180" s="6">
        <v>0</v>
      </c>
      <c r="Q180" s="6">
        <v>423984.37502144009</v>
      </c>
      <c r="R180" s="7">
        <f t="shared" si="2"/>
        <v>153614122.44575757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740</v>
      </c>
      <c r="G181" s="16">
        <v>0</v>
      </c>
      <c r="H181" s="5">
        <v>65818921.004523993</v>
      </c>
      <c r="I181" s="17">
        <v>0</v>
      </c>
      <c r="J181" s="17">
        <v>0</v>
      </c>
      <c r="K181" s="5">
        <v>0</v>
      </c>
      <c r="L181" s="5">
        <v>0</v>
      </c>
      <c r="M181" s="5">
        <v>356102704.87023067</v>
      </c>
      <c r="N181" s="6">
        <v>0</v>
      </c>
      <c r="O181" s="6">
        <v>0</v>
      </c>
      <c r="P181" s="6">
        <v>0</v>
      </c>
      <c r="Q181" s="6">
        <v>1815279.48</v>
      </c>
      <c r="R181" s="7">
        <f t="shared" si="2"/>
        <v>423736905.35475469</v>
      </c>
    </row>
    <row r="182" spans="1:18" ht="30" x14ac:dyDescent="0.25">
      <c r="A182" s="4" t="s">
        <v>5</v>
      </c>
      <c r="B182" s="4" t="s">
        <v>222</v>
      </c>
      <c r="C182" s="4" t="s">
        <v>300</v>
      </c>
      <c r="D182" s="4" t="s">
        <v>301</v>
      </c>
      <c r="E182" s="13" t="s">
        <v>303</v>
      </c>
      <c r="F182" s="13" t="s">
        <v>740</v>
      </c>
      <c r="G182" s="16">
        <v>0</v>
      </c>
      <c r="H182" s="5">
        <v>24615940.153845996</v>
      </c>
      <c r="I182" s="17">
        <v>0</v>
      </c>
      <c r="J182" s="17">
        <v>0</v>
      </c>
      <c r="K182" s="5">
        <v>0</v>
      </c>
      <c r="L182" s="5">
        <v>0</v>
      </c>
      <c r="M182" s="5">
        <v>140220063.72300503</v>
      </c>
      <c r="N182" s="6">
        <v>0</v>
      </c>
      <c r="O182" s="6">
        <v>0</v>
      </c>
      <c r="P182" s="6">
        <v>0</v>
      </c>
      <c r="Q182" s="6">
        <v>1038285.64211261</v>
      </c>
      <c r="R182" s="7">
        <f t="shared" si="2"/>
        <v>165874289.51896363</v>
      </c>
    </row>
    <row r="183" spans="1:18" ht="30" x14ac:dyDescent="0.25">
      <c r="A183" s="4" t="s">
        <v>5</v>
      </c>
      <c r="B183" s="4" t="s">
        <v>222</v>
      </c>
      <c r="C183" s="4" t="s">
        <v>300</v>
      </c>
      <c r="D183" s="4" t="s">
        <v>301</v>
      </c>
      <c r="E183" s="13" t="s">
        <v>304</v>
      </c>
      <c r="F183" s="13" t="s">
        <v>740</v>
      </c>
      <c r="G183" s="16">
        <v>0</v>
      </c>
      <c r="H183" s="5">
        <v>34674716.687783003</v>
      </c>
      <c r="I183" s="17">
        <v>0</v>
      </c>
      <c r="J183" s="17">
        <v>0</v>
      </c>
      <c r="K183" s="5">
        <v>0</v>
      </c>
      <c r="L183" s="5">
        <v>0</v>
      </c>
      <c r="M183" s="5">
        <v>229887469.38753921</v>
      </c>
      <c r="N183" s="6">
        <v>0</v>
      </c>
      <c r="O183" s="6">
        <v>0</v>
      </c>
      <c r="P183" s="6">
        <v>0</v>
      </c>
      <c r="Q183" s="6">
        <v>1270838.210931421</v>
      </c>
      <c r="R183" s="7">
        <f t="shared" si="2"/>
        <v>265833024.28625363</v>
      </c>
    </row>
    <row r="184" spans="1:18" ht="30" x14ac:dyDescent="0.25">
      <c r="A184" s="4" t="s">
        <v>5</v>
      </c>
      <c r="B184" s="4" t="s">
        <v>222</v>
      </c>
      <c r="C184" s="4" t="s">
        <v>300</v>
      </c>
      <c r="D184" s="4" t="s">
        <v>301</v>
      </c>
      <c r="E184" s="13" t="s">
        <v>302</v>
      </c>
      <c r="F184" s="13" t="s">
        <v>740</v>
      </c>
      <c r="G184" s="16">
        <v>0</v>
      </c>
      <c r="H184" s="5">
        <v>38080296.126697004</v>
      </c>
      <c r="I184" s="17">
        <v>0</v>
      </c>
      <c r="J184" s="17">
        <v>0</v>
      </c>
      <c r="K184" s="5">
        <v>0</v>
      </c>
      <c r="L184" s="5">
        <v>0</v>
      </c>
      <c r="M184" s="5">
        <v>204590875.09867454</v>
      </c>
      <c r="N184" s="6">
        <v>0</v>
      </c>
      <c r="O184" s="6">
        <v>0</v>
      </c>
      <c r="P184" s="6">
        <v>0</v>
      </c>
      <c r="Q184" s="6">
        <v>1653272.306955969</v>
      </c>
      <c r="R184" s="7">
        <f t="shared" si="2"/>
        <v>244324443.5323275</v>
      </c>
    </row>
    <row r="185" spans="1:18" x14ac:dyDescent="0.25">
      <c r="A185" s="4" t="s">
        <v>5</v>
      </c>
      <c r="B185" s="4" t="s">
        <v>222</v>
      </c>
      <c r="C185" s="4" t="s">
        <v>305</v>
      </c>
      <c r="D185" s="4" t="s">
        <v>306</v>
      </c>
      <c r="E185" s="13" t="s">
        <v>307</v>
      </c>
      <c r="F185" s="13" t="s">
        <v>740</v>
      </c>
      <c r="G185" s="16">
        <v>0</v>
      </c>
      <c r="H185" s="5">
        <v>72779502.47963798</v>
      </c>
      <c r="I185" s="17">
        <v>0</v>
      </c>
      <c r="J185" s="17">
        <v>0</v>
      </c>
      <c r="K185" s="5">
        <v>0</v>
      </c>
      <c r="L185" s="5">
        <v>0</v>
      </c>
      <c r="M185" s="5">
        <v>368299835.68600404</v>
      </c>
      <c r="N185" s="6">
        <v>0</v>
      </c>
      <c r="O185" s="6">
        <v>0</v>
      </c>
      <c r="P185" s="6">
        <v>0</v>
      </c>
      <c r="Q185" s="6">
        <v>2002723.3800000001</v>
      </c>
      <c r="R185" s="7">
        <f t="shared" si="2"/>
        <v>443082061.54564202</v>
      </c>
    </row>
    <row r="186" spans="1:18" ht="30" x14ac:dyDescent="0.25">
      <c r="A186" s="4" t="s">
        <v>5</v>
      </c>
      <c r="B186" s="4" t="s">
        <v>222</v>
      </c>
      <c r="C186" s="4" t="s">
        <v>308</v>
      </c>
      <c r="D186" s="4" t="s">
        <v>309</v>
      </c>
      <c r="E186" s="13" t="s">
        <v>310</v>
      </c>
      <c r="F186" s="13" t="s">
        <v>740</v>
      </c>
      <c r="G186" s="16">
        <v>0</v>
      </c>
      <c r="H186" s="5">
        <v>80652488.31674099</v>
      </c>
      <c r="I186" s="17">
        <v>0</v>
      </c>
      <c r="J186" s="17">
        <v>0</v>
      </c>
      <c r="K186" s="5">
        <v>0</v>
      </c>
      <c r="L186" s="5">
        <v>0</v>
      </c>
      <c r="M186" s="5">
        <v>504961945.69657099</v>
      </c>
      <c r="N186" s="6">
        <v>0</v>
      </c>
      <c r="O186" s="6">
        <v>0</v>
      </c>
      <c r="P186" s="6">
        <v>0</v>
      </c>
      <c r="Q186" s="6">
        <v>2301768</v>
      </c>
      <c r="R186" s="7">
        <f t="shared" si="2"/>
        <v>587916202.01331198</v>
      </c>
    </row>
    <row r="187" spans="1:18" x14ac:dyDescent="0.25">
      <c r="A187" s="4" t="s">
        <v>5</v>
      </c>
      <c r="B187" s="4" t="s">
        <v>222</v>
      </c>
      <c r="C187" s="4" t="s">
        <v>311</v>
      </c>
      <c r="D187" s="4" t="s">
        <v>312</v>
      </c>
      <c r="E187" s="13" t="s">
        <v>313</v>
      </c>
      <c r="F187" s="13" t="s">
        <v>740</v>
      </c>
      <c r="G187" s="16">
        <v>0</v>
      </c>
      <c r="H187" s="5">
        <v>117886944.18099999</v>
      </c>
      <c r="I187" s="17">
        <v>0</v>
      </c>
      <c r="J187" s="17">
        <v>0</v>
      </c>
      <c r="K187" s="5">
        <v>0</v>
      </c>
      <c r="L187" s="5">
        <v>0</v>
      </c>
      <c r="M187" s="5">
        <v>627235078.77606606</v>
      </c>
      <c r="N187" s="6">
        <v>0</v>
      </c>
      <c r="O187" s="6">
        <v>0</v>
      </c>
      <c r="P187" s="6">
        <v>0</v>
      </c>
      <c r="Q187" s="6">
        <v>3467919.0600000005</v>
      </c>
      <c r="R187" s="7">
        <f t="shared" si="2"/>
        <v>748589942.017066</v>
      </c>
    </row>
    <row r="188" spans="1:18" x14ac:dyDescent="0.25">
      <c r="A188" s="4" t="s">
        <v>5</v>
      </c>
      <c r="B188" s="4" t="s">
        <v>222</v>
      </c>
      <c r="C188" s="4" t="s">
        <v>314</v>
      </c>
      <c r="D188" s="4" t="s">
        <v>315</v>
      </c>
      <c r="E188" s="13" t="s">
        <v>316</v>
      </c>
      <c r="F188" s="13" t="s">
        <v>740</v>
      </c>
      <c r="G188" s="16">
        <v>0</v>
      </c>
      <c r="H188" s="5">
        <v>82595551.53846097</v>
      </c>
      <c r="I188" s="17">
        <v>0</v>
      </c>
      <c r="J188" s="17">
        <v>0</v>
      </c>
      <c r="K188" s="5">
        <v>0</v>
      </c>
      <c r="L188" s="5">
        <v>0</v>
      </c>
      <c r="M188" s="5">
        <v>503374432.05239534</v>
      </c>
      <c r="N188" s="6">
        <v>0</v>
      </c>
      <c r="O188" s="6">
        <v>0</v>
      </c>
      <c r="P188" s="6">
        <v>0</v>
      </c>
      <c r="Q188" s="6">
        <v>3427327.8000000003</v>
      </c>
      <c r="R188" s="7">
        <f t="shared" si="2"/>
        <v>589397311.39085627</v>
      </c>
    </row>
    <row r="189" spans="1:18" ht="30" x14ac:dyDescent="0.25">
      <c r="A189" s="4" t="s">
        <v>5</v>
      </c>
      <c r="B189" s="4" t="s">
        <v>222</v>
      </c>
      <c r="C189" s="4" t="s">
        <v>317</v>
      </c>
      <c r="D189" s="4" t="s">
        <v>318</v>
      </c>
      <c r="E189" s="13" t="s">
        <v>320</v>
      </c>
      <c r="F189" s="13" t="s">
        <v>740</v>
      </c>
      <c r="G189" s="16">
        <v>0</v>
      </c>
      <c r="H189" s="5">
        <v>59423020.054298997</v>
      </c>
      <c r="I189" s="17">
        <v>0</v>
      </c>
      <c r="J189" s="17">
        <v>0</v>
      </c>
      <c r="K189" s="5">
        <v>0</v>
      </c>
      <c r="L189" s="5">
        <v>0</v>
      </c>
      <c r="M189" s="5">
        <v>552725767.57484651</v>
      </c>
      <c r="N189" s="6">
        <v>0</v>
      </c>
      <c r="O189" s="6">
        <v>0</v>
      </c>
      <c r="P189" s="6">
        <v>0</v>
      </c>
      <c r="Q189" s="6">
        <v>1767356.9258920033</v>
      </c>
      <c r="R189" s="7">
        <f t="shared" si="2"/>
        <v>613916144.5550375</v>
      </c>
    </row>
    <row r="190" spans="1:18" ht="30" x14ac:dyDescent="0.25">
      <c r="A190" s="4" t="s">
        <v>5</v>
      </c>
      <c r="B190" s="4" t="s">
        <v>222</v>
      </c>
      <c r="C190" s="4" t="s">
        <v>108</v>
      </c>
      <c r="D190" s="4" t="s">
        <v>109</v>
      </c>
      <c r="E190" s="13" t="s">
        <v>322</v>
      </c>
      <c r="F190" s="13" t="s">
        <v>740</v>
      </c>
      <c r="G190" s="16">
        <v>0</v>
      </c>
      <c r="H190" s="5">
        <v>14128550.751131006</v>
      </c>
      <c r="I190" s="17">
        <v>0</v>
      </c>
      <c r="J190" s="17">
        <v>0</v>
      </c>
      <c r="K190" s="5">
        <v>0</v>
      </c>
      <c r="L190" s="5">
        <v>0</v>
      </c>
      <c r="M190" s="5">
        <v>87881008.464189619</v>
      </c>
      <c r="N190" s="6">
        <v>0</v>
      </c>
      <c r="O190" s="6">
        <v>0</v>
      </c>
      <c r="P190" s="6">
        <v>0</v>
      </c>
      <c r="Q190" s="6">
        <v>835870.74912300077</v>
      </c>
      <c r="R190" s="7">
        <f t="shared" si="2"/>
        <v>102845429.96444362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740</v>
      </c>
      <c r="G191" s="16">
        <v>0</v>
      </c>
      <c r="H191" s="5">
        <v>24482726.841628999</v>
      </c>
      <c r="I191" s="17">
        <v>0</v>
      </c>
      <c r="J191" s="17">
        <v>0</v>
      </c>
      <c r="K191" s="5">
        <v>0</v>
      </c>
      <c r="L191" s="5">
        <v>0</v>
      </c>
      <c r="M191" s="5">
        <v>142022304.60532483</v>
      </c>
      <c r="N191" s="6">
        <v>0</v>
      </c>
      <c r="O191" s="6">
        <v>0</v>
      </c>
      <c r="P191" s="6">
        <v>0</v>
      </c>
      <c r="Q191" s="6">
        <v>723980.37412899651</v>
      </c>
      <c r="R191" s="7">
        <f t="shared" si="2"/>
        <v>167229011.82108283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740</v>
      </c>
      <c r="G192" s="16">
        <v>0</v>
      </c>
      <c r="H192" s="5">
        <v>89855954.334841967</v>
      </c>
      <c r="I192" s="17">
        <v>0</v>
      </c>
      <c r="J192" s="17">
        <v>0</v>
      </c>
      <c r="K192" s="5">
        <v>0</v>
      </c>
      <c r="L192" s="5">
        <v>0</v>
      </c>
      <c r="M192" s="5">
        <v>581144550.85054302</v>
      </c>
      <c r="N192" s="6">
        <v>0</v>
      </c>
      <c r="O192" s="6">
        <v>0</v>
      </c>
      <c r="P192" s="6">
        <v>0</v>
      </c>
      <c r="Q192" s="6">
        <v>3159576.5610913653</v>
      </c>
      <c r="R192" s="7">
        <f t="shared" si="2"/>
        <v>674160081.74647641</v>
      </c>
    </row>
    <row r="193" spans="1:18" x14ac:dyDescent="0.25">
      <c r="A193" s="4" t="s">
        <v>5</v>
      </c>
      <c r="B193" s="4" t="s">
        <v>222</v>
      </c>
      <c r="C193" s="4" t="s">
        <v>140</v>
      </c>
      <c r="D193" s="4" t="s">
        <v>141</v>
      </c>
      <c r="E193" s="13" t="s">
        <v>325</v>
      </c>
      <c r="F193" s="13" t="s">
        <v>740</v>
      </c>
      <c r="G193" s="16">
        <v>0</v>
      </c>
      <c r="H193" s="5">
        <v>41006266.072396994</v>
      </c>
      <c r="I193" s="17">
        <v>0</v>
      </c>
      <c r="J193" s="17">
        <v>0</v>
      </c>
      <c r="K193" s="5">
        <v>0</v>
      </c>
      <c r="L193" s="5">
        <v>0</v>
      </c>
      <c r="M193" s="5">
        <v>189866124.46292579</v>
      </c>
      <c r="N193" s="6">
        <v>0</v>
      </c>
      <c r="O193" s="6">
        <v>0</v>
      </c>
      <c r="P193" s="6">
        <v>0</v>
      </c>
      <c r="Q193" s="6">
        <v>1148598.9000000001</v>
      </c>
      <c r="R193" s="7">
        <f t="shared" si="2"/>
        <v>232020989.43532279</v>
      </c>
    </row>
    <row r="194" spans="1:18" x14ac:dyDescent="0.25">
      <c r="A194" s="4" t="s">
        <v>5</v>
      </c>
      <c r="B194" s="4" t="s">
        <v>222</v>
      </c>
      <c r="C194" s="4" t="s">
        <v>43</v>
      </c>
      <c r="D194" s="4" t="s">
        <v>44</v>
      </c>
      <c r="E194" s="13" t="s">
        <v>330</v>
      </c>
      <c r="F194" s="13" t="s">
        <v>740</v>
      </c>
      <c r="G194" s="16">
        <v>0</v>
      </c>
      <c r="H194" s="5">
        <v>107140705.59275997</v>
      </c>
      <c r="I194" s="17">
        <v>0</v>
      </c>
      <c r="J194" s="17">
        <v>0</v>
      </c>
      <c r="K194" s="5">
        <v>0</v>
      </c>
      <c r="L194" s="5">
        <v>0</v>
      </c>
      <c r="M194" s="5">
        <v>713476455.52389061</v>
      </c>
      <c r="N194" s="6">
        <v>0</v>
      </c>
      <c r="O194" s="6">
        <v>0</v>
      </c>
      <c r="P194" s="6">
        <v>0</v>
      </c>
      <c r="Q194" s="6">
        <v>3597792.298718791</v>
      </c>
      <c r="R194" s="7">
        <f t="shared" si="2"/>
        <v>824214953.41536939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332</v>
      </c>
      <c r="F195" s="13" t="s">
        <v>740</v>
      </c>
      <c r="G195" s="16">
        <v>0</v>
      </c>
      <c r="H195" s="5">
        <v>11438959.656108998</v>
      </c>
      <c r="I195" s="17">
        <v>0</v>
      </c>
      <c r="J195" s="17">
        <v>0</v>
      </c>
      <c r="K195" s="5">
        <v>0</v>
      </c>
      <c r="L195" s="5">
        <v>0</v>
      </c>
      <c r="M195" s="5">
        <v>65522009.392448224</v>
      </c>
      <c r="N195" s="6">
        <v>0</v>
      </c>
      <c r="O195" s="6">
        <v>0</v>
      </c>
      <c r="P195" s="6">
        <v>0</v>
      </c>
      <c r="Q195" s="6">
        <v>548279.74070778594</v>
      </c>
      <c r="R195" s="7">
        <f t="shared" si="2"/>
        <v>77509248.789265007</v>
      </c>
    </row>
    <row r="196" spans="1:18" x14ac:dyDescent="0.25">
      <c r="A196" s="4" t="s">
        <v>5</v>
      </c>
      <c r="B196" s="4" t="s">
        <v>222</v>
      </c>
      <c r="C196" s="4" t="s">
        <v>335</v>
      </c>
      <c r="D196" s="4" t="s">
        <v>336</v>
      </c>
      <c r="E196" s="13" t="s">
        <v>337</v>
      </c>
      <c r="F196" s="13" t="s">
        <v>740</v>
      </c>
      <c r="G196" s="16">
        <v>0</v>
      </c>
      <c r="H196" s="5">
        <v>14791533.592759997</v>
      </c>
      <c r="I196" s="17">
        <v>0</v>
      </c>
      <c r="J196" s="17">
        <v>0</v>
      </c>
      <c r="K196" s="5">
        <v>0</v>
      </c>
      <c r="L196" s="5">
        <v>0</v>
      </c>
      <c r="M196" s="5">
        <v>78322158.237389058</v>
      </c>
      <c r="N196" s="6">
        <v>0</v>
      </c>
      <c r="O196" s="6">
        <v>0</v>
      </c>
      <c r="P196" s="6">
        <v>0</v>
      </c>
      <c r="Q196" s="6">
        <v>332440.21130716411</v>
      </c>
      <c r="R196" s="7">
        <f t="shared" si="2"/>
        <v>93446132.041456223</v>
      </c>
    </row>
    <row r="197" spans="1:18" x14ac:dyDescent="0.25">
      <c r="A197" s="4" t="s">
        <v>5</v>
      </c>
      <c r="B197" s="4" t="s">
        <v>222</v>
      </c>
      <c r="C197" s="4" t="s">
        <v>335</v>
      </c>
      <c r="D197" s="4" t="s">
        <v>336</v>
      </c>
      <c r="E197" s="13" t="s">
        <v>338</v>
      </c>
      <c r="F197" s="13" t="s">
        <v>740</v>
      </c>
      <c r="G197" s="16">
        <v>0</v>
      </c>
      <c r="H197" s="5">
        <v>139162886.49774003</v>
      </c>
      <c r="I197" s="17">
        <v>0</v>
      </c>
      <c r="J197" s="17">
        <v>0</v>
      </c>
      <c r="K197" s="5">
        <v>0</v>
      </c>
      <c r="L197" s="5">
        <v>0</v>
      </c>
      <c r="M197" s="5">
        <v>990060474.09090519</v>
      </c>
      <c r="N197" s="6">
        <v>0</v>
      </c>
      <c r="O197" s="6">
        <v>0</v>
      </c>
      <c r="P197" s="6">
        <v>0</v>
      </c>
      <c r="Q197" s="6">
        <v>5057469.3486928362</v>
      </c>
      <c r="R197" s="7">
        <f t="shared" si="2"/>
        <v>1134280829.9373381</v>
      </c>
    </row>
    <row r="198" spans="1:18" ht="30" x14ac:dyDescent="0.25">
      <c r="A198" s="4" t="s">
        <v>5</v>
      </c>
      <c r="B198" s="4" t="s">
        <v>222</v>
      </c>
      <c r="C198" s="4" t="s">
        <v>339</v>
      </c>
      <c r="D198" s="4" t="s">
        <v>340</v>
      </c>
      <c r="E198" s="13" t="s">
        <v>341</v>
      </c>
      <c r="F198" s="13" t="s">
        <v>740</v>
      </c>
      <c r="G198" s="16">
        <v>0</v>
      </c>
      <c r="H198" s="5">
        <v>31303141.574660987</v>
      </c>
      <c r="I198" s="17">
        <v>0</v>
      </c>
      <c r="J198" s="17">
        <v>0</v>
      </c>
      <c r="K198" s="5">
        <v>0</v>
      </c>
      <c r="L198" s="5">
        <v>0</v>
      </c>
      <c r="M198" s="5">
        <v>228165862.73391753</v>
      </c>
      <c r="N198" s="6">
        <v>0</v>
      </c>
      <c r="O198" s="6">
        <v>0</v>
      </c>
      <c r="P198" s="6">
        <v>0</v>
      </c>
      <c r="Q198" s="6">
        <v>1373157.8986082838</v>
      </c>
      <c r="R198" s="7">
        <f t="shared" si="2"/>
        <v>260842162.20718682</v>
      </c>
    </row>
    <row r="199" spans="1:18" ht="30" x14ac:dyDescent="0.25">
      <c r="A199" s="4" t="s">
        <v>5</v>
      </c>
      <c r="B199" s="4" t="s">
        <v>222</v>
      </c>
      <c r="C199" s="4" t="s">
        <v>339</v>
      </c>
      <c r="D199" s="4" t="s">
        <v>340</v>
      </c>
      <c r="E199" s="13" t="s">
        <v>342</v>
      </c>
      <c r="F199" s="13" t="s">
        <v>740</v>
      </c>
      <c r="G199" s="16">
        <v>0</v>
      </c>
      <c r="H199" s="5">
        <v>43316324.769230008</v>
      </c>
      <c r="I199" s="17">
        <v>0</v>
      </c>
      <c r="J199" s="17">
        <v>0</v>
      </c>
      <c r="K199" s="5">
        <v>0</v>
      </c>
      <c r="L199" s="5">
        <v>0</v>
      </c>
      <c r="M199" s="5">
        <v>369636123.12584782</v>
      </c>
      <c r="N199" s="6">
        <v>0</v>
      </c>
      <c r="O199" s="6">
        <v>0</v>
      </c>
      <c r="P199" s="6">
        <v>0</v>
      </c>
      <c r="Q199" s="6">
        <v>1145650.3536477399</v>
      </c>
      <c r="R199" s="7">
        <f t="shared" ref="R199:R262" si="3">+SUM(G199:Q199)</f>
        <v>414098098.24872559</v>
      </c>
    </row>
    <row r="200" spans="1:18" ht="30" x14ac:dyDescent="0.25">
      <c r="A200" s="4" t="s">
        <v>5</v>
      </c>
      <c r="B200" s="4" t="s">
        <v>222</v>
      </c>
      <c r="C200" s="4" t="s">
        <v>339</v>
      </c>
      <c r="D200" s="4" t="s">
        <v>340</v>
      </c>
      <c r="E200" s="13" t="s">
        <v>343</v>
      </c>
      <c r="F200" s="13" t="s">
        <v>740</v>
      </c>
      <c r="G200" s="16">
        <v>0</v>
      </c>
      <c r="H200" s="5">
        <v>61517471.113121986</v>
      </c>
      <c r="I200" s="17">
        <v>0</v>
      </c>
      <c r="J200" s="17">
        <v>0</v>
      </c>
      <c r="K200" s="5">
        <v>0</v>
      </c>
      <c r="L200" s="5">
        <v>0</v>
      </c>
      <c r="M200" s="5">
        <v>447859341.98539591</v>
      </c>
      <c r="N200" s="6">
        <v>0</v>
      </c>
      <c r="O200" s="6">
        <v>0</v>
      </c>
      <c r="P200" s="6">
        <v>0</v>
      </c>
      <c r="Q200" s="6">
        <v>1251674.1253397476</v>
      </c>
      <c r="R200" s="7">
        <f t="shared" si="3"/>
        <v>510628487.22385764</v>
      </c>
    </row>
    <row r="201" spans="1:18" ht="30" x14ac:dyDescent="0.25">
      <c r="A201" s="4" t="s">
        <v>5</v>
      </c>
      <c r="B201" s="4" t="s">
        <v>222</v>
      </c>
      <c r="C201" s="4" t="s">
        <v>339</v>
      </c>
      <c r="D201" s="4" t="s">
        <v>340</v>
      </c>
      <c r="E201" s="13" t="s">
        <v>344</v>
      </c>
      <c r="F201" s="13" t="s">
        <v>740</v>
      </c>
      <c r="G201" s="16">
        <v>0</v>
      </c>
      <c r="H201" s="5">
        <v>11113246.452489004</v>
      </c>
      <c r="I201" s="17">
        <v>0</v>
      </c>
      <c r="J201" s="17">
        <v>0</v>
      </c>
      <c r="K201" s="5">
        <v>0</v>
      </c>
      <c r="L201" s="5">
        <v>0</v>
      </c>
      <c r="M201" s="5">
        <v>65532796.236167461</v>
      </c>
      <c r="N201" s="6">
        <v>0</v>
      </c>
      <c r="O201" s="6">
        <v>0</v>
      </c>
      <c r="P201" s="6">
        <v>0</v>
      </c>
      <c r="Q201" s="6">
        <v>431539.4494913668</v>
      </c>
      <c r="R201" s="7">
        <f t="shared" si="3"/>
        <v>77077582.138147831</v>
      </c>
    </row>
    <row r="202" spans="1:18" ht="30" x14ac:dyDescent="0.25">
      <c r="A202" s="4" t="s">
        <v>5</v>
      </c>
      <c r="B202" s="4" t="s">
        <v>222</v>
      </c>
      <c r="C202" s="4" t="s">
        <v>339</v>
      </c>
      <c r="D202" s="4" t="s">
        <v>340</v>
      </c>
      <c r="E202" s="13" t="s">
        <v>345</v>
      </c>
      <c r="F202" s="13" t="s">
        <v>740</v>
      </c>
      <c r="G202" s="16">
        <v>0</v>
      </c>
      <c r="H202" s="5">
        <v>22983041.791855007</v>
      </c>
      <c r="I202" s="17">
        <v>0</v>
      </c>
      <c r="J202" s="17">
        <v>0</v>
      </c>
      <c r="K202" s="5">
        <v>0</v>
      </c>
      <c r="L202" s="5">
        <v>0</v>
      </c>
      <c r="M202" s="5">
        <v>146289606.12521991</v>
      </c>
      <c r="N202" s="6">
        <v>0</v>
      </c>
      <c r="O202" s="6">
        <v>0</v>
      </c>
      <c r="P202" s="6">
        <v>0</v>
      </c>
      <c r="Q202" s="6">
        <v>510079.5074265544</v>
      </c>
      <c r="R202" s="7">
        <f t="shared" si="3"/>
        <v>169782727.42450148</v>
      </c>
    </row>
    <row r="203" spans="1:18" ht="30" x14ac:dyDescent="0.25">
      <c r="A203" s="4" t="s">
        <v>5</v>
      </c>
      <c r="B203" s="4" t="s">
        <v>222</v>
      </c>
      <c r="C203" s="4" t="s">
        <v>339</v>
      </c>
      <c r="D203" s="4" t="s">
        <v>340</v>
      </c>
      <c r="E203" s="13" t="s">
        <v>347</v>
      </c>
      <c r="F203" s="13" t="s">
        <v>740</v>
      </c>
      <c r="G203" s="16">
        <v>0</v>
      </c>
      <c r="H203" s="5">
        <v>10418772.135747001</v>
      </c>
      <c r="I203" s="17">
        <v>0</v>
      </c>
      <c r="J203" s="17">
        <v>0</v>
      </c>
      <c r="K203" s="5">
        <v>0</v>
      </c>
      <c r="L203" s="5">
        <v>0</v>
      </c>
      <c r="M203" s="5">
        <v>60581604.391747922</v>
      </c>
      <c r="N203" s="6">
        <v>0</v>
      </c>
      <c r="O203" s="6">
        <v>0</v>
      </c>
      <c r="P203" s="6">
        <v>0</v>
      </c>
      <c r="Q203" s="6">
        <v>313872.81637230568</v>
      </c>
      <c r="R203" s="7">
        <f t="shared" si="3"/>
        <v>71314249.343867227</v>
      </c>
    </row>
    <row r="204" spans="1:18" ht="30" x14ac:dyDescent="0.25">
      <c r="A204" s="4" t="s">
        <v>5</v>
      </c>
      <c r="B204" s="4" t="s">
        <v>222</v>
      </c>
      <c r="C204" s="4" t="s">
        <v>339</v>
      </c>
      <c r="D204" s="4" t="s">
        <v>340</v>
      </c>
      <c r="E204" s="13" t="s">
        <v>348</v>
      </c>
      <c r="F204" s="13" t="s">
        <v>740</v>
      </c>
      <c r="G204" s="16">
        <v>0</v>
      </c>
      <c r="H204" s="5">
        <v>7106554.8235292993</v>
      </c>
      <c r="I204" s="17">
        <v>0</v>
      </c>
      <c r="J204" s="17">
        <v>0</v>
      </c>
      <c r="K204" s="5">
        <v>0</v>
      </c>
      <c r="L204" s="5">
        <v>0</v>
      </c>
      <c r="M204" s="5">
        <v>38214192.212863848</v>
      </c>
      <c r="N204" s="6">
        <v>0</v>
      </c>
      <c r="O204" s="6">
        <v>0</v>
      </c>
      <c r="P204" s="6">
        <v>0</v>
      </c>
      <c r="Q204" s="6">
        <v>470761.49126405234</v>
      </c>
      <c r="R204" s="7">
        <f t="shared" si="3"/>
        <v>45791508.527657203</v>
      </c>
    </row>
    <row r="205" spans="1:18" ht="30" x14ac:dyDescent="0.25">
      <c r="A205" s="4" t="s">
        <v>5</v>
      </c>
      <c r="B205" s="4" t="s">
        <v>222</v>
      </c>
      <c r="C205" s="4" t="s">
        <v>339</v>
      </c>
      <c r="D205" s="4" t="s">
        <v>340</v>
      </c>
      <c r="E205" s="13" t="s">
        <v>349</v>
      </c>
      <c r="F205" s="13" t="s">
        <v>740</v>
      </c>
      <c r="G205" s="16">
        <v>0</v>
      </c>
      <c r="H205" s="5">
        <v>63957948.868779004</v>
      </c>
      <c r="I205" s="17">
        <v>0</v>
      </c>
      <c r="J205" s="17">
        <v>0</v>
      </c>
      <c r="K205" s="5">
        <v>0</v>
      </c>
      <c r="L205" s="5">
        <v>0</v>
      </c>
      <c r="M205" s="5">
        <v>330438411.19350457</v>
      </c>
      <c r="N205" s="6">
        <v>0</v>
      </c>
      <c r="O205" s="6">
        <v>0</v>
      </c>
      <c r="P205" s="6">
        <v>0</v>
      </c>
      <c r="Q205" s="6">
        <v>1726253.2645542792</v>
      </c>
      <c r="R205" s="7">
        <f t="shared" si="3"/>
        <v>396122613.32683784</v>
      </c>
    </row>
    <row r="206" spans="1:18" ht="30" x14ac:dyDescent="0.25">
      <c r="A206" s="4" t="s">
        <v>5</v>
      </c>
      <c r="B206" s="4" t="s">
        <v>222</v>
      </c>
      <c r="C206" s="4" t="s">
        <v>339</v>
      </c>
      <c r="D206" s="4" t="s">
        <v>340</v>
      </c>
      <c r="E206" s="13" t="s">
        <v>350</v>
      </c>
      <c r="F206" s="13" t="s">
        <v>740</v>
      </c>
      <c r="G206" s="16">
        <v>0</v>
      </c>
      <c r="H206" s="5">
        <v>33783785.638009012</v>
      </c>
      <c r="I206" s="17">
        <v>0</v>
      </c>
      <c r="J206" s="17">
        <v>0</v>
      </c>
      <c r="K206" s="5">
        <v>0</v>
      </c>
      <c r="L206" s="5">
        <v>0</v>
      </c>
      <c r="M206" s="5">
        <v>178210618.10868016</v>
      </c>
      <c r="N206" s="6">
        <v>0</v>
      </c>
      <c r="O206" s="6">
        <v>0</v>
      </c>
      <c r="P206" s="6">
        <v>0</v>
      </c>
      <c r="Q206" s="6">
        <v>1020062.5326622881</v>
      </c>
      <c r="R206" s="7">
        <f t="shared" si="3"/>
        <v>213014466.27935147</v>
      </c>
    </row>
    <row r="207" spans="1:18" ht="30" x14ac:dyDescent="0.25">
      <c r="A207" s="4" t="s">
        <v>5</v>
      </c>
      <c r="B207" s="4" t="s">
        <v>222</v>
      </c>
      <c r="C207" s="4" t="s">
        <v>339</v>
      </c>
      <c r="D207" s="4" t="s">
        <v>340</v>
      </c>
      <c r="E207" s="13" t="s">
        <v>346</v>
      </c>
      <c r="F207" s="13" t="s">
        <v>740</v>
      </c>
      <c r="G207" s="16">
        <v>0</v>
      </c>
      <c r="H207" s="5">
        <v>22382470.877828002</v>
      </c>
      <c r="I207" s="17">
        <v>0</v>
      </c>
      <c r="J207" s="17">
        <v>0</v>
      </c>
      <c r="K207" s="5">
        <v>0</v>
      </c>
      <c r="L207" s="5">
        <v>0</v>
      </c>
      <c r="M207" s="5">
        <v>118662515.8954289</v>
      </c>
      <c r="N207" s="6">
        <v>0</v>
      </c>
      <c r="O207" s="6">
        <v>0</v>
      </c>
      <c r="P207" s="6">
        <v>0</v>
      </c>
      <c r="Q207" s="6">
        <v>1300058.4206333824</v>
      </c>
      <c r="R207" s="7">
        <f t="shared" si="3"/>
        <v>142345045.19389027</v>
      </c>
    </row>
    <row r="208" spans="1:18" x14ac:dyDescent="0.25">
      <c r="A208" s="4" t="s">
        <v>5</v>
      </c>
      <c r="B208" s="4" t="s">
        <v>222</v>
      </c>
      <c r="C208" s="4" t="s">
        <v>351</v>
      </c>
      <c r="D208" s="4" t="s">
        <v>352</v>
      </c>
      <c r="E208" s="13" t="s">
        <v>354</v>
      </c>
      <c r="F208" s="13" t="s">
        <v>740</v>
      </c>
      <c r="G208" s="16">
        <v>0</v>
      </c>
      <c r="H208" s="5">
        <v>250169092.03619993</v>
      </c>
      <c r="I208" s="17">
        <v>0</v>
      </c>
      <c r="J208" s="17">
        <v>0</v>
      </c>
      <c r="K208" s="5">
        <v>0</v>
      </c>
      <c r="L208" s="5">
        <v>0</v>
      </c>
      <c r="M208" s="5">
        <v>1211699183.8791142</v>
      </c>
      <c r="N208" s="6">
        <v>0</v>
      </c>
      <c r="O208" s="6">
        <v>0</v>
      </c>
      <c r="P208" s="6">
        <v>0</v>
      </c>
      <c r="Q208" s="6">
        <v>7792277.4454566892</v>
      </c>
      <c r="R208" s="7">
        <f t="shared" si="3"/>
        <v>1469660553.3607709</v>
      </c>
    </row>
    <row r="209" spans="1:18" x14ac:dyDescent="0.25">
      <c r="A209" s="4" t="s">
        <v>5</v>
      </c>
      <c r="B209" s="4" t="s">
        <v>222</v>
      </c>
      <c r="C209" s="4" t="s">
        <v>351</v>
      </c>
      <c r="D209" s="4" t="s">
        <v>352</v>
      </c>
      <c r="E209" s="13" t="s">
        <v>353</v>
      </c>
      <c r="F209" s="13" t="s">
        <v>740</v>
      </c>
      <c r="G209" s="16">
        <v>0</v>
      </c>
      <c r="H209" s="5">
        <v>66716154.461538017</v>
      </c>
      <c r="I209" s="17">
        <v>0</v>
      </c>
      <c r="J209" s="17">
        <v>0</v>
      </c>
      <c r="K209" s="5">
        <v>0</v>
      </c>
      <c r="L209" s="5">
        <v>0</v>
      </c>
      <c r="M209" s="5">
        <v>451634105.05486023</v>
      </c>
      <c r="N209" s="6">
        <v>0</v>
      </c>
      <c r="O209" s="6">
        <v>0</v>
      </c>
      <c r="P209" s="6">
        <v>0</v>
      </c>
      <c r="Q209" s="6">
        <v>1481636.8345433106</v>
      </c>
      <c r="R209" s="7">
        <f t="shared" si="3"/>
        <v>519831896.35094154</v>
      </c>
    </row>
    <row r="210" spans="1:18" ht="30" x14ac:dyDescent="0.25">
      <c r="A210" s="4" t="s">
        <v>5</v>
      </c>
      <c r="B210" s="4" t="s">
        <v>222</v>
      </c>
      <c r="C210" s="4" t="s">
        <v>355</v>
      </c>
      <c r="D210" s="4" t="s">
        <v>356</v>
      </c>
      <c r="E210" s="13" t="s">
        <v>357</v>
      </c>
      <c r="F210" s="13" t="s">
        <v>740</v>
      </c>
      <c r="G210" s="16">
        <v>0</v>
      </c>
      <c r="H210" s="5">
        <v>65226197.547511995</v>
      </c>
      <c r="I210" s="17">
        <v>0</v>
      </c>
      <c r="J210" s="17">
        <v>0</v>
      </c>
      <c r="K210" s="5">
        <v>0</v>
      </c>
      <c r="L210" s="5">
        <v>0</v>
      </c>
      <c r="M210" s="5">
        <v>329883107.57460642</v>
      </c>
      <c r="N210" s="6">
        <v>0</v>
      </c>
      <c r="O210" s="6">
        <v>0</v>
      </c>
      <c r="P210" s="6">
        <v>0</v>
      </c>
      <c r="Q210" s="6">
        <v>1799361.9217722639</v>
      </c>
      <c r="R210" s="7">
        <f t="shared" si="3"/>
        <v>396908667.04389066</v>
      </c>
    </row>
    <row r="211" spans="1:18" ht="30" x14ac:dyDescent="0.25">
      <c r="A211" s="4" t="s">
        <v>5</v>
      </c>
      <c r="B211" s="4" t="s">
        <v>222</v>
      </c>
      <c r="C211" s="4" t="s">
        <v>355</v>
      </c>
      <c r="D211" s="4" t="s">
        <v>356</v>
      </c>
      <c r="E211" s="13" t="s">
        <v>358</v>
      </c>
      <c r="F211" s="13" t="s">
        <v>740</v>
      </c>
      <c r="G211" s="16">
        <v>0</v>
      </c>
      <c r="H211" s="5">
        <v>49598806.678734004</v>
      </c>
      <c r="I211" s="17">
        <v>0</v>
      </c>
      <c r="J211" s="17">
        <v>0</v>
      </c>
      <c r="K211" s="5">
        <v>0</v>
      </c>
      <c r="L211" s="5">
        <v>0</v>
      </c>
      <c r="M211" s="5">
        <v>179512401.6281375</v>
      </c>
      <c r="N211" s="6">
        <v>0</v>
      </c>
      <c r="O211" s="6">
        <v>0</v>
      </c>
      <c r="P211" s="6">
        <v>0</v>
      </c>
      <c r="Q211" s="6">
        <v>736781.91647319449</v>
      </c>
      <c r="R211" s="7">
        <f t="shared" si="3"/>
        <v>229847990.22334468</v>
      </c>
    </row>
    <row r="212" spans="1:18" ht="30" x14ac:dyDescent="0.25">
      <c r="A212" s="4" t="s">
        <v>5</v>
      </c>
      <c r="B212" s="4" t="s">
        <v>222</v>
      </c>
      <c r="C212" s="4" t="s">
        <v>355</v>
      </c>
      <c r="D212" s="4" t="s">
        <v>356</v>
      </c>
      <c r="E212" s="13" t="s">
        <v>359</v>
      </c>
      <c r="F212" s="13" t="s">
        <v>740</v>
      </c>
      <c r="G212" s="16">
        <v>0</v>
      </c>
      <c r="H212" s="5">
        <v>59034414.009050012</v>
      </c>
      <c r="I212" s="17">
        <v>0</v>
      </c>
      <c r="J212" s="17">
        <v>0</v>
      </c>
      <c r="K212" s="5">
        <v>0</v>
      </c>
      <c r="L212" s="5">
        <v>0</v>
      </c>
      <c r="M212" s="5">
        <v>354117904.88921309</v>
      </c>
      <c r="N212" s="6">
        <v>0</v>
      </c>
      <c r="O212" s="6">
        <v>0</v>
      </c>
      <c r="P212" s="6">
        <v>0</v>
      </c>
      <c r="Q212" s="6">
        <v>836912.52175454132</v>
      </c>
      <c r="R212" s="7">
        <f t="shared" si="3"/>
        <v>413989231.42001766</v>
      </c>
    </row>
    <row r="213" spans="1:18" ht="30" x14ac:dyDescent="0.25">
      <c r="A213" s="4" t="s">
        <v>5</v>
      </c>
      <c r="B213" s="4" t="s">
        <v>222</v>
      </c>
      <c r="C213" s="4" t="s">
        <v>360</v>
      </c>
      <c r="D213" s="4" t="s">
        <v>361</v>
      </c>
      <c r="E213" s="13" t="s">
        <v>362</v>
      </c>
      <c r="F213" s="13" t="s">
        <v>740</v>
      </c>
      <c r="G213" s="16">
        <v>0</v>
      </c>
      <c r="H213" s="5">
        <v>32576594.380089998</v>
      </c>
      <c r="I213" s="17">
        <v>0</v>
      </c>
      <c r="J213" s="17">
        <v>0</v>
      </c>
      <c r="K213" s="5">
        <v>0</v>
      </c>
      <c r="L213" s="5">
        <v>0</v>
      </c>
      <c r="M213" s="5">
        <v>178107527.3670755</v>
      </c>
      <c r="N213" s="6">
        <v>0</v>
      </c>
      <c r="O213" s="6">
        <v>0</v>
      </c>
      <c r="P213" s="6">
        <v>0</v>
      </c>
      <c r="Q213" s="6">
        <v>579886.09580375452</v>
      </c>
      <c r="R213" s="7">
        <f t="shared" si="3"/>
        <v>211264007.84296927</v>
      </c>
    </row>
    <row r="214" spans="1:18" ht="30" x14ac:dyDescent="0.25">
      <c r="A214" s="4" t="s">
        <v>5</v>
      </c>
      <c r="B214" s="4" t="s">
        <v>222</v>
      </c>
      <c r="C214" s="4" t="s">
        <v>360</v>
      </c>
      <c r="D214" s="4" t="s">
        <v>361</v>
      </c>
      <c r="E214" s="13" t="s">
        <v>363</v>
      </c>
      <c r="F214" s="13" t="s">
        <v>740</v>
      </c>
      <c r="G214" s="16">
        <v>0</v>
      </c>
      <c r="H214" s="5">
        <v>81912522.036199987</v>
      </c>
      <c r="I214" s="17">
        <v>0</v>
      </c>
      <c r="J214" s="17">
        <v>0</v>
      </c>
      <c r="K214" s="5">
        <v>0</v>
      </c>
      <c r="L214" s="5">
        <v>0</v>
      </c>
      <c r="M214" s="5">
        <v>457724351.36329836</v>
      </c>
      <c r="N214" s="6">
        <v>0</v>
      </c>
      <c r="O214" s="6">
        <v>0</v>
      </c>
      <c r="P214" s="6">
        <v>0</v>
      </c>
      <c r="Q214" s="6">
        <v>2184457.2409914131</v>
      </c>
      <c r="R214" s="7">
        <f t="shared" si="3"/>
        <v>541821330.6404897</v>
      </c>
    </row>
    <row r="215" spans="1:18" ht="30" x14ac:dyDescent="0.25">
      <c r="A215" s="4" t="s">
        <v>5</v>
      </c>
      <c r="B215" s="4" t="s">
        <v>222</v>
      </c>
      <c r="C215" s="4" t="s">
        <v>360</v>
      </c>
      <c r="D215" s="4" t="s">
        <v>361</v>
      </c>
      <c r="E215" s="13" t="s">
        <v>364</v>
      </c>
      <c r="F215" s="13" t="s">
        <v>740</v>
      </c>
      <c r="G215" s="16">
        <v>0</v>
      </c>
      <c r="H215" s="5">
        <v>12554258.678732999</v>
      </c>
      <c r="I215" s="17">
        <v>0</v>
      </c>
      <c r="J215" s="17">
        <v>0</v>
      </c>
      <c r="K215" s="5">
        <v>0</v>
      </c>
      <c r="L215" s="5">
        <v>0</v>
      </c>
      <c r="M215" s="5">
        <v>55154598.582829379</v>
      </c>
      <c r="N215" s="6">
        <v>0</v>
      </c>
      <c r="O215" s="6">
        <v>0</v>
      </c>
      <c r="P215" s="6">
        <v>0</v>
      </c>
      <c r="Q215" s="6">
        <v>680742.54320483224</v>
      </c>
      <c r="R215" s="7">
        <f t="shared" si="3"/>
        <v>68389599.804767206</v>
      </c>
    </row>
    <row r="216" spans="1:18" x14ac:dyDescent="0.25">
      <c r="A216" s="4" t="s">
        <v>5</v>
      </c>
      <c r="B216" s="4" t="s">
        <v>222</v>
      </c>
      <c r="C216" s="4" t="s">
        <v>365</v>
      </c>
      <c r="D216" s="4" t="s">
        <v>366</v>
      </c>
      <c r="E216" s="13" t="s">
        <v>367</v>
      </c>
      <c r="F216" s="13" t="s">
        <v>740</v>
      </c>
      <c r="G216" s="16">
        <v>0</v>
      </c>
      <c r="H216" s="5">
        <v>1741138.4977376005</v>
      </c>
      <c r="I216" s="17">
        <v>0</v>
      </c>
      <c r="J216" s="17">
        <v>0</v>
      </c>
      <c r="K216" s="5">
        <v>0</v>
      </c>
      <c r="L216" s="5">
        <v>0</v>
      </c>
      <c r="M216" s="5">
        <v>8115719.3998721289</v>
      </c>
      <c r="N216" s="6">
        <v>0</v>
      </c>
      <c r="O216" s="6">
        <v>0</v>
      </c>
      <c r="P216" s="6">
        <v>0</v>
      </c>
      <c r="Q216" s="6">
        <v>210925.06070929856</v>
      </c>
      <c r="R216" s="7">
        <f t="shared" si="3"/>
        <v>10067782.958319027</v>
      </c>
    </row>
    <row r="217" spans="1:18" x14ac:dyDescent="0.25">
      <c r="A217" s="4" t="s">
        <v>5</v>
      </c>
      <c r="B217" s="4" t="s">
        <v>222</v>
      </c>
      <c r="C217" s="4" t="s">
        <v>365</v>
      </c>
      <c r="D217" s="4" t="s">
        <v>366</v>
      </c>
      <c r="E217" s="13" t="s">
        <v>368</v>
      </c>
      <c r="F217" s="13" t="s">
        <v>740</v>
      </c>
      <c r="G217" s="16">
        <v>0</v>
      </c>
      <c r="H217" s="5">
        <v>59563543.040723979</v>
      </c>
      <c r="I217" s="17">
        <v>0</v>
      </c>
      <c r="J217" s="17">
        <v>0</v>
      </c>
      <c r="K217" s="5">
        <v>0</v>
      </c>
      <c r="L217" s="5">
        <v>0</v>
      </c>
      <c r="M217" s="5">
        <v>295066441.62371123</v>
      </c>
      <c r="N217" s="6">
        <v>0</v>
      </c>
      <c r="O217" s="6">
        <v>0</v>
      </c>
      <c r="P217" s="6">
        <v>0</v>
      </c>
      <c r="Q217" s="6">
        <v>1573161.1392907014</v>
      </c>
      <c r="R217" s="7">
        <f t="shared" si="3"/>
        <v>356203145.8037259</v>
      </c>
    </row>
    <row r="218" spans="1:18" ht="30" x14ac:dyDescent="0.25">
      <c r="A218" s="4" t="s">
        <v>5</v>
      </c>
      <c r="B218" s="4" t="s">
        <v>222</v>
      </c>
      <c r="C218" s="4" t="s">
        <v>95</v>
      </c>
      <c r="D218" s="4" t="s">
        <v>96</v>
      </c>
      <c r="E218" s="13" t="s">
        <v>369</v>
      </c>
      <c r="F218" s="13" t="s">
        <v>740</v>
      </c>
      <c r="G218" s="16">
        <v>0</v>
      </c>
      <c r="H218" s="5">
        <v>30236234.714931995</v>
      </c>
      <c r="I218" s="17">
        <v>0</v>
      </c>
      <c r="J218" s="17">
        <v>0</v>
      </c>
      <c r="K218" s="5">
        <v>0</v>
      </c>
      <c r="L218" s="5">
        <v>0</v>
      </c>
      <c r="M218" s="5">
        <v>152017032.94109291</v>
      </c>
      <c r="N218" s="6">
        <v>0</v>
      </c>
      <c r="O218" s="6">
        <v>0</v>
      </c>
      <c r="P218" s="6">
        <v>0</v>
      </c>
      <c r="Q218" s="6">
        <v>485212.68</v>
      </c>
      <c r="R218" s="7">
        <f t="shared" si="3"/>
        <v>182738480.33602491</v>
      </c>
    </row>
    <row r="219" spans="1:18" x14ac:dyDescent="0.25">
      <c r="A219" s="4" t="s">
        <v>5</v>
      </c>
      <c r="B219" s="4" t="s">
        <v>222</v>
      </c>
      <c r="C219" s="4" t="s">
        <v>112</v>
      </c>
      <c r="D219" s="4" t="s">
        <v>113</v>
      </c>
      <c r="E219" s="13" t="s">
        <v>370</v>
      </c>
      <c r="F219" s="13" t="s">
        <v>740</v>
      </c>
      <c r="G219" s="16">
        <v>0</v>
      </c>
      <c r="H219" s="5">
        <v>58795046.343891025</v>
      </c>
      <c r="I219" s="17">
        <v>0</v>
      </c>
      <c r="J219" s="17">
        <v>0</v>
      </c>
      <c r="K219" s="5">
        <v>0</v>
      </c>
      <c r="L219" s="5">
        <v>0</v>
      </c>
      <c r="M219" s="5">
        <v>461396049.97031778</v>
      </c>
      <c r="N219" s="6">
        <v>0</v>
      </c>
      <c r="O219" s="6">
        <v>0</v>
      </c>
      <c r="P219" s="6">
        <v>0</v>
      </c>
      <c r="Q219" s="6">
        <v>2097685.08</v>
      </c>
      <c r="R219" s="7">
        <f t="shared" si="3"/>
        <v>522288781.39420879</v>
      </c>
    </row>
    <row r="220" spans="1:18" x14ac:dyDescent="0.25">
      <c r="A220" s="4" t="s">
        <v>5</v>
      </c>
      <c r="B220" s="4" t="s">
        <v>222</v>
      </c>
      <c r="C220" s="4" t="s">
        <v>47</v>
      </c>
      <c r="D220" s="4" t="s">
        <v>48</v>
      </c>
      <c r="E220" s="13" t="s">
        <v>373</v>
      </c>
      <c r="F220" s="13" t="s">
        <v>740</v>
      </c>
      <c r="G220" s="16">
        <v>0</v>
      </c>
      <c r="H220" s="5">
        <v>7691683.5022623986</v>
      </c>
      <c r="I220" s="17">
        <v>0</v>
      </c>
      <c r="J220" s="17">
        <v>0</v>
      </c>
      <c r="K220" s="5">
        <v>0</v>
      </c>
      <c r="L220" s="5">
        <v>0</v>
      </c>
      <c r="M220" s="5">
        <v>69513456.718538538</v>
      </c>
      <c r="N220" s="6">
        <v>0</v>
      </c>
      <c r="O220" s="6">
        <v>0</v>
      </c>
      <c r="P220" s="6">
        <v>0</v>
      </c>
      <c r="Q220" s="6">
        <v>143044.33328938042</v>
      </c>
      <c r="R220" s="7">
        <f t="shared" si="3"/>
        <v>77348184.554090321</v>
      </c>
    </row>
    <row r="221" spans="1:18" x14ac:dyDescent="0.25">
      <c r="A221" s="4" t="s">
        <v>5</v>
      </c>
      <c r="B221" s="4" t="s">
        <v>222</v>
      </c>
      <c r="C221" s="4" t="s">
        <v>380</v>
      </c>
      <c r="D221" s="4" t="s">
        <v>381</v>
      </c>
      <c r="E221" s="13" t="s">
        <v>382</v>
      </c>
      <c r="F221" s="13" t="s">
        <v>740</v>
      </c>
      <c r="G221" s="16">
        <v>0</v>
      </c>
      <c r="H221" s="5">
        <v>40397159.846154004</v>
      </c>
      <c r="I221" s="17">
        <v>0</v>
      </c>
      <c r="J221" s="17">
        <v>0</v>
      </c>
      <c r="K221" s="5">
        <v>0</v>
      </c>
      <c r="L221" s="5">
        <v>0</v>
      </c>
      <c r="M221" s="5">
        <v>212934637.80581364</v>
      </c>
      <c r="N221" s="6">
        <v>0</v>
      </c>
      <c r="O221" s="6">
        <v>0</v>
      </c>
      <c r="P221" s="6">
        <v>0</v>
      </c>
      <c r="Q221" s="6">
        <v>1383723.18</v>
      </c>
      <c r="R221" s="7">
        <f t="shared" si="3"/>
        <v>254715520.83196765</v>
      </c>
    </row>
    <row r="222" spans="1:18" x14ac:dyDescent="0.25">
      <c r="A222" s="4" t="s">
        <v>5</v>
      </c>
      <c r="B222" s="4" t="s">
        <v>222</v>
      </c>
      <c r="C222" s="4" t="s">
        <v>15</v>
      </c>
      <c r="D222" s="4" t="s">
        <v>16</v>
      </c>
      <c r="E222" s="13" t="s">
        <v>390</v>
      </c>
      <c r="F222" s="13" t="s">
        <v>740</v>
      </c>
      <c r="G222" s="16">
        <v>0</v>
      </c>
      <c r="H222" s="5">
        <v>34302284.307693005</v>
      </c>
      <c r="I222" s="17">
        <v>0</v>
      </c>
      <c r="J222" s="17">
        <v>0</v>
      </c>
      <c r="K222" s="5">
        <v>0</v>
      </c>
      <c r="L222" s="5">
        <v>0</v>
      </c>
      <c r="M222" s="5">
        <v>174050711.91292608</v>
      </c>
      <c r="N222" s="6">
        <v>0</v>
      </c>
      <c r="O222" s="6">
        <v>0</v>
      </c>
      <c r="P222" s="6">
        <v>0</v>
      </c>
      <c r="Q222" s="6">
        <v>513809.05140357342</v>
      </c>
      <c r="R222" s="7">
        <f t="shared" si="3"/>
        <v>208866805.27202266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388</v>
      </c>
      <c r="F223" s="13" t="s">
        <v>740</v>
      </c>
      <c r="G223" s="16">
        <v>0</v>
      </c>
      <c r="H223" s="5">
        <v>146499521.04977</v>
      </c>
      <c r="I223" s="17">
        <v>0</v>
      </c>
      <c r="J223" s="17">
        <v>0</v>
      </c>
      <c r="K223" s="5">
        <v>0</v>
      </c>
      <c r="L223" s="5">
        <v>0</v>
      </c>
      <c r="M223" s="5">
        <v>745310824.04334056</v>
      </c>
      <c r="N223" s="6">
        <v>0</v>
      </c>
      <c r="O223" s="6">
        <v>0</v>
      </c>
      <c r="P223" s="6">
        <v>0</v>
      </c>
      <c r="Q223" s="6">
        <v>4850732.5088089136</v>
      </c>
      <c r="R223" s="7">
        <f t="shared" si="3"/>
        <v>896661077.60191953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387</v>
      </c>
      <c r="F224" s="13" t="s">
        <v>740</v>
      </c>
      <c r="G224" s="16">
        <v>0</v>
      </c>
      <c r="H224" s="5">
        <v>29565574.081447989</v>
      </c>
      <c r="I224" s="17">
        <v>0</v>
      </c>
      <c r="J224" s="17">
        <v>0</v>
      </c>
      <c r="K224" s="5">
        <v>0</v>
      </c>
      <c r="L224" s="5">
        <v>0</v>
      </c>
      <c r="M224" s="5">
        <v>164486850.75842223</v>
      </c>
      <c r="N224" s="6">
        <v>0</v>
      </c>
      <c r="O224" s="6">
        <v>0</v>
      </c>
      <c r="P224" s="6">
        <v>0</v>
      </c>
      <c r="Q224" s="6">
        <v>619739.57315453549</v>
      </c>
      <c r="R224" s="7">
        <f t="shared" si="3"/>
        <v>194672164.41302475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386</v>
      </c>
      <c r="F225" s="13" t="s">
        <v>740</v>
      </c>
      <c r="G225" s="16">
        <v>0</v>
      </c>
      <c r="H225" s="5">
        <v>30020506.751131013</v>
      </c>
      <c r="I225" s="17">
        <v>0</v>
      </c>
      <c r="J225" s="17">
        <v>0</v>
      </c>
      <c r="K225" s="5">
        <v>0</v>
      </c>
      <c r="L225" s="5">
        <v>0</v>
      </c>
      <c r="M225" s="5">
        <v>147639311.94728273</v>
      </c>
      <c r="N225" s="6">
        <v>0</v>
      </c>
      <c r="O225" s="6">
        <v>0</v>
      </c>
      <c r="P225" s="6">
        <v>0</v>
      </c>
      <c r="Q225" s="6">
        <v>1275516.2674584952</v>
      </c>
      <c r="R225" s="7">
        <f t="shared" si="3"/>
        <v>178935334.96587223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389</v>
      </c>
      <c r="F226" s="13" t="s">
        <v>740</v>
      </c>
      <c r="G226" s="16">
        <v>0</v>
      </c>
      <c r="H226" s="5">
        <v>46333040.081447989</v>
      </c>
      <c r="I226" s="17">
        <v>0</v>
      </c>
      <c r="J226" s="17">
        <v>0</v>
      </c>
      <c r="K226" s="5">
        <v>0</v>
      </c>
      <c r="L226" s="5">
        <v>0</v>
      </c>
      <c r="M226" s="5">
        <v>282733607.21023464</v>
      </c>
      <c r="N226" s="6">
        <v>0</v>
      </c>
      <c r="O226" s="6">
        <v>0</v>
      </c>
      <c r="P226" s="6">
        <v>0</v>
      </c>
      <c r="Q226" s="6">
        <v>1293969.2791744827</v>
      </c>
      <c r="R226" s="7">
        <f t="shared" si="3"/>
        <v>330360616.57085711</v>
      </c>
    </row>
    <row r="227" spans="1:18" x14ac:dyDescent="0.25">
      <c r="A227" s="4" t="s">
        <v>5</v>
      </c>
      <c r="B227" s="4" t="s">
        <v>222</v>
      </c>
      <c r="C227" s="4" t="s">
        <v>86</v>
      </c>
      <c r="D227" s="4" t="s">
        <v>87</v>
      </c>
      <c r="E227" s="13" t="s">
        <v>391</v>
      </c>
      <c r="F227" s="13" t="s">
        <v>740</v>
      </c>
      <c r="G227" s="16">
        <v>0</v>
      </c>
      <c r="H227" s="5">
        <v>32207496.027148992</v>
      </c>
      <c r="I227" s="17">
        <v>0</v>
      </c>
      <c r="J227" s="17">
        <v>0</v>
      </c>
      <c r="K227" s="5">
        <v>0</v>
      </c>
      <c r="L227" s="5">
        <v>0</v>
      </c>
      <c r="M227" s="5">
        <v>128525979.27766445</v>
      </c>
      <c r="N227" s="6">
        <v>0</v>
      </c>
      <c r="O227" s="6">
        <v>0</v>
      </c>
      <c r="P227" s="6">
        <v>0</v>
      </c>
      <c r="Q227" s="6">
        <v>560080.00855208223</v>
      </c>
      <c r="R227" s="7">
        <f t="shared" si="3"/>
        <v>161293555.31336552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740</v>
      </c>
      <c r="G228" s="16">
        <v>0</v>
      </c>
      <c r="H228" s="5">
        <v>67232687.963800997</v>
      </c>
      <c r="I228" s="17">
        <v>0</v>
      </c>
      <c r="J228" s="17">
        <v>0</v>
      </c>
      <c r="K228" s="5">
        <v>0</v>
      </c>
      <c r="L228" s="5">
        <v>0</v>
      </c>
      <c r="M228" s="5">
        <v>270544248.23644781</v>
      </c>
      <c r="N228" s="6">
        <v>0</v>
      </c>
      <c r="O228" s="6">
        <v>0</v>
      </c>
      <c r="P228" s="6">
        <v>0</v>
      </c>
      <c r="Q228" s="6">
        <v>1802617.4059404174</v>
      </c>
      <c r="R228" s="7">
        <f t="shared" si="3"/>
        <v>339579553.60618925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740</v>
      </c>
      <c r="G229" s="16">
        <v>0</v>
      </c>
      <c r="H229" s="5">
        <v>41446867.538461983</v>
      </c>
      <c r="I229" s="17">
        <v>0</v>
      </c>
      <c r="J229" s="17">
        <v>0</v>
      </c>
      <c r="K229" s="5">
        <v>0</v>
      </c>
      <c r="L229" s="5">
        <v>0</v>
      </c>
      <c r="M229" s="5">
        <v>181773289.49377099</v>
      </c>
      <c r="N229" s="6">
        <v>0</v>
      </c>
      <c r="O229" s="6">
        <v>0</v>
      </c>
      <c r="P229" s="6">
        <v>0</v>
      </c>
      <c r="Q229" s="6">
        <v>1169013.2827671557</v>
      </c>
      <c r="R229" s="7">
        <f t="shared" si="3"/>
        <v>224389170.31500012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740</v>
      </c>
      <c r="G230" s="16">
        <v>0</v>
      </c>
      <c r="H230" s="5">
        <v>32095545.882352009</v>
      </c>
      <c r="I230" s="17">
        <v>0</v>
      </c>
      <c r="J230" s="17">
        <v>0</v>
      </c>
      <c r="K230" s="5">
        <v>0</v>
      </c>
      <c r="L230" s="5">
        <v>0</v>
      </c>
      <c r="M230" s="5">
        <v>136950815.60742891</v>
      </c>
      <c r="N230" s="6">
        <v>0</v>
      </c>
      <c r="O230" s="6">
        <v>0</v>
      </c>
      <c r="P230" s="6">
        <v>0</v>
      </c>
      <c r="Q230" s="6">
        <v>809790.55513996258</v>
      </c>
      <c r="R230" s="7">
        <f t="shared" si="3"/>
        <v>169856152.04492086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740</v>
      </c>
      <c r="G231" s="16">
        <v>0</v>
      </c>
      <c r="H231" s="5">
        <v>75078940.506787002</v>
      </c>
      <c r="I231" s="17">
        <v>0</v>
      </c>
      <c r="J231" s="17">
        <v>0</v>
      </c>
      <c r="K231" s="5">
        <v>0</v>
      </c>
      <c r="L231" s="5">
        <v>0</v>
      </c>
      <c r="M231" s="5">
        <v>386149827.89185274</v>
      </c>
      <c r="N231" s="6">
        <v>0</v>
      </c>
      <c r="O231" s="6">
        <v>0</v>
      </c>
      <c r="P231" s="6">
        <v>0</v>
      </c>
      <c r="Q231" s="6">
        <v>1141856.567600382</v>
      </c>
      <c r="R231" s="7">
        <f t="shared" si="3"/>
        <v>462370624.96624011</v>
      </c>
    </row>
    <row r="232" spans="1:18" ht="30" x14ac:dyDescent="0.25">
      <c r="A232" s="4" t="s">
        <v>5</v>
      </c>
      <c r="B232" s="4" t="s">
        <v>222</v>
      </c>
      <c r="C232" s="4" t="s">
        <v>396</v>
      </c>
      <c r="D232" s="4" t="s">
        <v>397</v>
      </c>
      <c r="E232" s="13" t="s">
        <v>399</v>
      </c>
      <c r="F232" s="13" t="s">
        <v>740</v>
      </c>
      <c r="G232" s="16">
        <v>0</v>
      </c>
      <c r="H232" s="5">
        <v>61827960.950227022</v>
      </c>
      <c r="I232" s="17">
        <v>0</v>
      </c>
      <c r="J232" s="17">
        <v>0</v>
      </c>
      <c r="K232" s="5">
        <v>0</v>
      </c>
      <c r="L232" s="5">
        <v>0</v>
      </c>
      <c r="M232" s="5">
        <v>356358459.11578959</v>
      </c>
      <c r="N232" s="6">
        <v>0</v>
      </c>
      <c r="O232" s="6">
        <v>0</v>
      </c>
      <c r="P232" s="6">
        <v>0</v>
      </c>
      <c r="Q232" s="6">
        <v>1339230.5276310947</v>
      </c>
      <c r="R232" s="7">
        <f t="shared" si="3"/>
        <v>419525650.59364772</v>
      </c>
    </row>
    <row r="233" spans="1:18" ht="30" x14ac:dyDescent="0.25">
      <c r="A233" s="4" t="s">
        <v>5</v>
      </c>
      <c r="B233" s="4" t="s">
        <v>222</v>
      </c>
      <c r="C233" s="4" t="s">
        <v>396</v>
      </c>
      <c r="D233" s="4" t="s">
        <v>397</v>
      </c>
      <c r="E233" s="13" t="s">
        <v>400</v>
      </c>
      <c r="F233" s="13" t="s">
        <v>740</v>
      </c>
      <c r="G233" s="16">
        <v>0</v>
      </c>
      <c r="H233" s="5">
        <v>20119231.158371001</v>
      </c>
      <c r="I233" s="17">
        <v>0</v>
      </c>
      <c r="J233" s="17">
        <v>0</v>
      </c>
      <c r="K233" s="5">
        <v>0</v>
      </c>
      <c r="L233" s="5">
        <v>0</v>
      </c>
      <c r="M233" s="5">
        <v>135941097.8085441</v>
      </c>
      <c r="N233" s="6">
        <v>0</v>
      </c>
      <c r="O233" s="6">
        <v>0</v>
      </c>
      <c r="P233" s="6">
        <v>0</v>
      </c>
      <c r="Q233" s="6">
        <v>758831.61749183852</v>
      </c>
      <c r="R233" s="7">
        <f t="shared" si="3"/>
        <v>156819160.58440694</v>
      </c>
    </row>
    <row r="234" spans="1:18" ht="30" x14ac:dyDescent="0.25">
      <c r="A234" s="4" t="s">
        <v>5</v>
      </c>
      <c r="B234" s="4" t="s">
        <v>222</v>
      </c>
      <c r="C234" s="4" t="s">
        <v>396</v>
      </c>
      <c r="D234" s="4" t="s">
        <v>397</v>
      </c>
      <c r="E234" s="13" t="s">
        <v>401</v>
      </c>
      <c r="F234" s="13" t="s">
        <v>740</v>
      </c>
      <c r="G234" s="16">
        <v>0</v>
      </c>
      <c r="H234" s="5">
        <v>17661687.945701003</v>
      </c>
      <c r="I234" s="17">
        <v>0</v>
      </c>
      <c r="J234" s="17">
        <v>0</v>
      </c>
      <c r="K234" s="5">
        <v>0</v>
      </c>
      <c r="L234" s="5">
        <v>0</v>
      </c>
      <c r="M234" s="5">
        <v>131815115.79584631</v>
      </c>
      <c r="N234" s="6">
        <v>0</v>
      </c>
      <c r="O234" s="6">
        <v>0</v>
      </c>
      <c r="P234" s="6">
        <v>0</v>
      </c>
      <c r="Q234" s="6">
        <v>720876.54981290386</v>
      </c>
      <c r="R234" s="7">
        <f t="shared" si="3"/>
        <v>150197680.29136023</v>
      </c>
    </row>
    <row r="235" spans="1:18" ht="30" x14ac:dyDescent="0.25">
      <c r="A235" s="4" t="s">
        <v>5</v>
      </c>
      <c r="B235" s="4" t="s">
        <v>222</v>
      </c>
      <c r="C235" s="4" t="s">
        <v>396</v>
      </c>
      <c r="D235" s="4" t="s">
        <v>397</v>
      </c>
      <c r="E235" s="13" t="s">
        <v>398</v>
      </c>
      <c r="F235" s="13" t="s">
        <v>740</v>
      </c>
      <c r="G235" s="16">
        <v>0</v>
      </c>
      <c r="H235" s="5">
        <v>51340397.864252985</v>
      </c>
      <c r="I235" s="17">
        <v>0</v>
      </c>
      <c r="J235" s="17">
        <v>0</v>
      </c>
      <c r="K235" s="5">
        <v>0</v>
      </c>
      <c r="L235" s="5">
        <v>0</v>
      </c>
      <c r="M235" s="5">
        <v>520844939.28557235</v>
      </c>
      <c r="N235" s="6">
        <v>0</v>
      </c>
      <c r="O235" s="6">
        <v>0</v>
      </c>
      <c r="P235" s="6">
        <v>0</v>
      </c>
      <c r="Q235" s="6">
        <v>1259951.4850641636</v>
      </c>
      <c r="R235" s="7">
        <f t="shared" si="3"/>
        <v>573445288.63488948</v>
      </c>
    </row>
    <row r="236" spans="1:18" x14ac:dyDescent="0.25">
      <c r="A236" s="4" t="s">
        <v>5</v>
      </c>
      <c r="B236" s="4" t="s">
        <v>222</v>
      </c>
      <c r="C236" s="4" t="s">
        <v>18</v>
      </c>
      <c r="D236" s="4" t="s">
        <v>19</v>
      </c>
      <c r="E236" s="13" t="s">
        <v>403</v>
      </c>
      <c r="F236" s="13" t="s">
        <v>740</v>
      </c>
      <c r="G236" s="16">
        <v>0</v>
      </c>
      <c r="H236" s="5">
        <v>46266377.701357991</v>
      </c>
      <c r="I236" s="17">
        <v>0</v>
      </c>
      <c r="J236" s="17">
        <v>0</v>
      </c>
      <c r="K236" s="5">
        <v>0</v>
      </c>
      <c r="L236" s="5">
        <v>0</v>
      </c>
      <c r="M236" s="5">
        <v>239856445.27590063</v>
      </c>
      <c r="N236" s="6">
        <v>0</v>
      </c>
      <c r="O236" s="6">
        <v>0</v>
      </c>
      <c r="P236" s="6">
        <v>0</v>
      </c>
      <c r="Q236" s="6">
        <v>1989828.7115358124</v>
      </c>
      <c r="R236" s="7">
        <f t="shared" si="3"/>
        <v>288112651.68879443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402</v>
      </c>
      <c r="F237" s="13" t="s">
        <v>740</v>
      </c>
      <c r="G237" s="16">
        <v>0</v>
      </c>
      <c r="H237" s="5">
        <v>89588164.425339997</v>
      </c>
      <c r="I237" s="17">
        <v>0</v>
      </c>
      <c r="J237" s="17">
        <v>0</v>
      </c>
      <c r="K237" s="5">
        <v>0</v>
      </c>
      <c r="L237" s="5">
        <v>0</v>
      </c>
      <c r="M237" s="5">
        <v>556207480.62046981</v>
      </c>
      <c r="N237" s="6">
        <v>0</v>
      </c>
      <c r="O237" s="6">
        <v>0</v>
      </c>
      <c r="P237" s="6">
        <v>0</v>
      </c>
      <c r="Q237" s="6">
        <v>4849925.1278505651</v>
      </c>
      <c r="R237" s="7">
        <f t="shared" si="3"/>
        <v>650645570.17366028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404</v>
      </c>
      <c r="F238" s="13" t="s">
        <v>740</v>
      </c>
      <c r="G238" s="16">
        <v>0</v>
      </c>
      <c r="H238" s="5">
        <v>44318639.773754984</v>
      </c>
      <c r="I238" s="17">
        <v>0</v>
      </c>
      <c r="J238" s="17">
        <v>0</v>
      </c>
      <c r="K238" s="5">
        <v>0</v>
      </c>
      <c r="L238" s="5">
        <v>0</v>
      </c>
      <c r="M238" s="5">
        <v>260305513.48180196</v>
      </c>
      <c r="N238" s="6">
        <v>0</v>
      </c>
      <c r="O238" s="6">
        <v>0</v>
      </c>
      <c r="P238" s="6">
        <v>0</v>
      </c>
      <c r="Q238" s="6">
        <v>1825039.2952924471</v>
      </c>
      <c r="R238" s="7">
        <f t="shared" si="3"/>
        <v>306449192.55084938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740</v>
      </c>
      <c r="G239" s="16">
        <v>0</v>
      </c>
      <c r="H239" s="5">
        <v>25320195.574660003</v>
      </c>
      <c r="I239" s="17">
        <v>0</v>
      </c>
      <c r="J239" s="17">
        <v>0</v>
      </c>
      <c r="K239" s="5">
        <v>0</v>
      </c>
      <c r="L239" s="5">
        <v>0</v>
      </c>
      <c r="M239" s="5">
        <v>129612720.81878281</v>
      </c>
      <c r="N239" s="6">
        <v>0</v>
      </c>
      <c r="O239" s="6">
        <v>0</v>
      </c>
      <c r="P239" s="6">
        <v>0</v>
      </c>
      <c r="Q239" s="6">
        <v>766689.00532117614</v>
      </c>
      <c r="R239" s="7">
        <f t="shared" si="3"/>
        <v>155699605.39876398</v>
      </c>
    </row>
    <row r="240" spans="1:18" x14ac:dyDescent="0.25">
      <c r="A240" s="4" t="s">
        <v>5</v>
      </c>
      <c r="B240" s="4" t="s">
        <v>222</v>
      </c>
      <c r="C240" s="4" t="s">
        <v>76</v>
      </c>
      <c r="D240" s="4" t="s">
        <v>759</v>
      </c>
      <c r="E240" s="13" t="s">
        <v>406</v>
      </c>
      <c r="F240" s="13" t="s">
        <v>740</v>
      </c>
      <c r="G240" s="16">
        <v>0</v>
      </c>
      <c r="H240" s="5">
        <v>58946726.904977024</v>
      </c>
      <c r="I240" s="17">
        <v>0</v>
      </c>
      <c r="J240" s="17">
        <v>0</v>
      </c>
      <c r="K240" s="5">
        <v>0</v>
      </c>
      <c r="L240" s="5">
        <v>0</v>
      </c>
      <c r="M240" s="5">
        <v>223217142.89183557</v>
      </c>
      <c r="N240" s="6">
        <v>0</v>
      </c>
      <c r="O240" s="6">
        <v>0</v>
      </c>
      <c r="P240" s="6">
        <v>0</v>
      </c>
      <c r="Q240" s="6">
        <v>1148076.3599999999</v>
      </c>
      <c r="R240" s="7">
        <f t="shared" si="3"/>
        <v>283311946.15681261</v>
      </c>
    </row>
    <row r="241" spans="1:18" x14ac:dyDescent="0.25">
      <c r="A241" s="4" t="s">
        <v>5</v>
      </c>
      <c r="B241" s="4" t="s">
        <v>222</v>
      </c>
      <c r="C241" s="4" t="s">
        <v>262</v>
      </c>
      <c r="D241" s="4" t="s">
        <v>263</v>
      </c>
      <c r="E241" s="13" t="s">
        <v>264</v>
      </c>
      <c r="F241" s="13" t="s">
        <v>741</v>
      </c>
      <c r="G241" s="16">
        <v>0</v>
      </c>
      <c r="H241" s="5">
        <v>57087746.995474994</v>
      </c>
      <c r="I241" s="17">
        <v>0</v>
      </c>
      <c r="J241" s="17">
        <v>0</v>
      </c>
      <c r="K241" s="5">
        <v>0</v>
      </c>
      <c r="L241" s="5">
        <v>0</v>
      </c>
      <c r="M241" s="5">
        <v>303648228.53855759</v>
      </c>
      <c r="N241" s="6">
        <v>0</v>
      </c>
      <c r="O241" s="6">
        <v>0</v>
      </c>
      <c r="P241" s="6">
        <v>0</v>
      </c>
      <c r="Q241" s="6">
        <v>3175295.3465616577</v>
      </c>
      <c r="R241" s="7">
        <f t="shared" si="3"/>
        <v>363911270.88059425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265</v>
      </c>
      <c r="F242" s="13" t="s">
        <v>741</v>
      </c>
      <c r="G242" s="16">
        <v>0</v>
      </c>
      <c r="H242" s="5">
        <v>18175270.606334999</v>
      </c>
      <c r="I242" s="17">
        <v>0</v>
      </c>
      <c r="J242" s="17">
        <v>0</v>
      </c>
      <c r="K242" s="5">
        <v>0</v>
      </c>
      <c r="L242" s="5">
        <v>0</v>
      </c>
      <c r="M242" s="5">
        <v>81427957.19718881</v>
      </c>
      <c r="N242" s="6">
        <v>0</v>
      </c>
      <c r="O242" s="6">
        <v>0</v>
      </c>
      <c r="P242" s="6">
        <v>0</v>
      </c>
      <c r="Q242" s="6">
        <v>1496185.9734383426</v>
      </c>
      <c r="R242" s="7">
        <f t="shared" si="3"/>
        <v>101099413.77696215</v>
      </c>
    </row>
    <row r="243" spans="1:18" ht="30" x14ac:dyDescent="0.25">
      <c r="A243" s="4" t="s">
        <v>5</v>
      </c>
      <c r="B243" s="4" t="s">
        <v>222</v>
      </c>
      <c r="C243" s="4" t="s">
        <v>119</v>
      </c>
      <c r="D243" s="4" t="s">
        <v>120</v>
      </c>
      <c r="E243" s="13" t="s">
        <v>268</v>
      </c>
      <c r="F243" s="13" t="s">
        <v>741</v>
      </c>
      <c r="G243" s="16">
        <v>0</v>
      </c>
      <c r="H243" s="5">
        <v>6737892.4162896015</v>
      </c>
      <c r="I243" s="17">
        <v>0</v>
      </c>
      <c r="J243" s="17">
        <v>0</v>
      </c>
      <c r="K243" s="5">
        <v>0</v>
      </c>
      <c r="L243" s="5">
        <v>0</v>
      </c>
      <c r="M243" s="5">
        <v>26800851.547311634</v>
      </c>
      <c r="N243" s="6">
        <v>2780551.9822264826</v>
      </c>
      <c r="O243" s="6">
        <v>0</v>
      </c>
      <c r="P243" s="6">
        <v>0</v>
      </c>
      <c r="Q243" s="6">
        <v>278607.25273845374</v>
      </c>
      <c r="R243" s="7">
        <f t="shared" si="3"/>
        <v>36597903.198566169</v>
      </c>
    </row>
    <row r="244" spans="1:18" x14ac:dyDescent="0.25">
      <c r="A244" s="4" t="s">
        <v>5</v>
      </c>
      <c r="B244" s="4" t="s">
        <v>222</v>
      </c>
      <c r="C244" s="4" t="s">
        <v>124</v>
      </c>
      <c r="D244" s="4" t="s">
        <v>125</v>
      </c>
      <c r="E244" s="13" t="s">
        <v>278</v>
      </c>
      <c r="F244" s="13" t="s">
        <v>741</v>
      </c>
      <c r="G244" s="16">
        <v>0</v>
      </c>
      <c r="H244" s="5">
        <v>5019045.5022624023</v>
      </c>
      <c r="I244" s="17">
        <v>0</v>
      </c>
      <c r="J244" s="17">
        <v>0</v>
      </c>
      <c r="K244" s="5">
        <v>0</v>
      </c>
      <c r="L244" s="5">
        <v>0</v>
      </c>
      <c r="M244" s="5">
        <v>26696068.753410507</v>
      </c>
      <c r="N244" s="6">
        <v>3117803.5174507461</v>
      </c>
      <c r="O244" s="6">
        <v>0</v>
      </c>
      <c r="P244" s="6">
        <v>0</v>
      </c>
      <c r="Q244" s="6">
        <v>245061.61125764591</v>
      </c>
      <c r="R244" s="7">
        <f t="shared" si="3"/>
        <v>35077979.384381294</v>
      </c>
    </row>
    <row r="245" spans="1:18" ht="30" x14ac:dyDescent="0.25">
      <c r="A245" s="4" t="s">
        <v>5</v>
      </c>
      <c r="B245" s="4" t="s">
        <v>222</v>
      </c>
      <c r="C245" s="4" t="s">
        <v>317</v>
      </c>
      <c r="D245" s="4" t="s">
        <v>318</v>
      </c>
      <c r="E245" s="13" t="s">
        <v>319</v>
      </c>
      <c r="F245" s="13" t="s">
        <v>741</v>
      </c>
      <c r="G245" s="16">
        <v>0</v>
      </c>
      <c r="H245" s="5">
        <v>184195106.44343996</v>
      </c>
      <c r="I245" s="17">
        <v>0</v>
      </c>
      <c r="J245" s="17">
        <v>0</v>
      </c>
      <c r="K245" s="5">
        <v>0</v>
      </c>
      <c r="L245" s="5">
        <v>0</v>
      </c>
      <c r="M245" s="5">
        <v>792168460.37966406</v>
      </c>
      <c r="N245" s="6">
        <v>0</v>
      </c>
      <c r="O245" s="6">
        <v>0</v>
      </c>
      <c r="P245" s="6">
        <v>0</v>
      </c>
      <c r="Q245" s="6">
        <v>7078536.4341079975</v>
      </c>
      <c r="R245" s="7">
        <f t="shared" si="3"/>
        <v>983442103.25721204</v>
      </c>
    </row>
    <row r="246" spans="1:18" ht="30" x14ac:dyDescent="0.25">
      <c r="A246" s="4" t="s">
        <v>5</v>
      </c>
      <c r="B246" s="4" t="s">
        <v>222</v>
      </c>
      <c r="C246" s="4" t="s">
        <v>108</v>
      </c>
      <c r="D246" s="4" t="s">
        <v>109</v>
      </c>
      <c r="E246" s="13" t="s">
        <v>321</v>
      </c>
      <c r="F246" s="13" t="s">
        <v>741</v>
      </c>
      <c r="G246" s="16">
        <v>0</v>
      </c>
      <c r="H246" s="5">
        <v>82200280.579186022</v>
      </c>
      <c r="I246" s="17">
        <v>0</v>
      </c>
      <c r="J246" s="17">
        <v>0</v>
      </c>
      <c r="K246" s="5">
        <v>0</v>
      </c>
      <c r="L246" s="5">
        <v>0</v>
      </c>
      <c r="M246" s="5">
        <v>391982168.54215097</v>
      </c>
      <c r="N246" s="6">
        <v>0</v>
      </c>
      <c r="O246" s="6">
        <v>0</v>
      </c>
      <c r="P246" s="6">
        <v>0</v>
      </c>
      <c r="Q246" s="6">
        <v>1821670.7956566378</v>
      </c>
      <c r="R246" s="7">
        <f t="shared" si="3"/>
        <v>476004119.91699362</v>
      </c>
    </row>
    <row r="247" spans="1:18" x14ac:dyDescent="0.25">
      <c r="A247" s="4" t="s">
        <v>5</v>
      </c>
      <c r="B247" s="4" t="s">
        <v>222</v>
      </c>
      <c r="C247" s="4" t="s">
        <v>326</v>
      </c>
      <c r="D247" s="4" t="s">
        <v>327</v>
      </c>
      <c r="E247" s="13" t="s">
        <v>329</v>
      </c>
      <c r="F247" s="13" t="s">
        <v>741</v>
      </c>
      <c r="G247" s="16">
        <v>0</v>
      </c>
      <c r="H247" s="5">
        <v>360177410.6515801</v>
      </c>
      <c r="I247" s="17">
        <v>0</v>
      </c>
      <c r="J247" s="17">
        <v>0</v>
      </c>
      <c r="K247" s="5">
        <v>0</v>
      </c>
      <c r="L247" s="5">
        <v>0</v>
      </c>
      <c r="M247" s="5">
        <v>2131860325.3351581</v>
      </c>
      <c r="N247" s="6">
        <v>0</v>
      </c>
      <c r="O247" s="6">
        <v>0</v>
      </c>
      <c r="P247" s="6">
        <v>0</v>
      </c>
      <c r="Q247" s="6">
        <v>8743430.4633642733</v>
      </c>
      <c r="R247" s="7">
        <f t="shared" si="3"/>
        <v>2500781166.4501023</v>
      </c>
    </row>
    <row r="248" spans="1:18" x14ac:dyDescent="0.25">
      <c r="A248" s="4" t="s">
        <v>5</v>
      </c>
      <c r="B248" s="4" t="s">
        <v>222</v>
      </c>
      <c r="C248" s="4" t="s">
        <v>326</v>
      </c>
      <c r="D248" s="4" t="s">
        <v>327</v>
      </c>
      <c r="E248" s="13" t="s">
        <v>328</v>
      </c>
      <c r="F248" s="13" t="s">
        <v>741</v>
      </c>
      <c r="G248" s="16">
        <v>0</v>
      </c>
      <c r="H248" s="5">
        <v>1858423.5927602015</v>
      </c>
      <c r="I248" s="17">
        <v>0</v>
      </c>
      <c r="J248" s="17">
        <v>0</v>
      </c>
      <c r="K248" s="5">
        <v>0</v>
      </c>
      <c r="L248" s="5">
        <v>0</v>
      </c>
      <c r="M248" s="5">
        <v>30800010.612713084</v>
      </c>
      <c r="N248" s="6">
        <v>0</v>
      </c>
      <c r="O248" s="6">
        <v>0</v>
      </c>
      <c r="P248" s="6">
        <v>0</v>
      </c>
      <c r="Q248" s="6">
        <v>221603.09663572727</v>
      </c>
      <c r="R248" s="7">
        <f t="shared" si="3"/>
        <v>32880037.302109014</v>
      </c>
    </row>
    <row r="249" spans="1:18" x14ac:dyDescent="0.25">
      <c r="A249" s="4" t="s">
        <v>5</v>
      </c>
      <c r="B249" s="4" t="s">
        <v>222</v>
      </c>
      <c r="C249" s="4" t="s">
        <v>43</v>
      </c>
      <c r="D249" s="4" t="s">
        <v>44</v>
      </c>
      <c r="E249" s="13" t="s">
        <v>331</v>
      </c>
      <c r="F249" s="13" t="s">
        <v>741</v>
      </c>
      <c r="G249" s="16">
        <v>0</v>
      </c>
      <c r="H249" s="5">
        <v>126832782.60633004</v>
      </c>
      <c r="I249" s="17">
        <v>0</v>
      </c>
      <c r="J249" s="17">
        <v>0</v>
      </c>
      <c r="K249" s="5">
        <v>0</v>
      </c>
      <c r="L249" s="5">
        <v>0</v>
      </c>
      <c r="M249" s="5">
        <v>645210433.65354228</v>
      </c>
      <c r="N249" s="6">
        <v>0</v>
      </c>
      <c r="O249" s="6">
        <v>0</v>
      </c>
      <c r="P249" s="6">
        <v>0</v>
      </c>
      <c r="Q249" s="6">
        <v>2711744.5405734228</v>
      </c>
      <c r="R249" s="7">
        <f t="shared" si="3"/>
        <v>774754960.8004458</v>
      </c>
    </row>
    <row r="250" spans="1:18" x14ac:dyDescent="0.25">
      <c r="A250" s="4" t="s">
        <v>5</v>
      </c>
      <c r="B250" s="4" t="s">
        <v>222</v>
      </c>
      <c r="C250" s="4" t="s">
        <v>205</v>
      </c>
      <c r="D250" s="4" t="s">
        <v>206</v>
      </c>
      <c r="E250" s="13" t="s">
        <v>334</v>
      </c>
      <c r="F250" s="13" t="s">
        <v>741</v>
      </c>
      <c r="G250" s="16">
        <v>0</v>
      </c>
      <c r="H250" s="5">
        <v>78757959.837104023</v>
      </c>
      <c r="I250" s="17">
        <v>0</v>
      </c>
      <c r="J250" s="17">
        <v>0</v>
      </c>
      <c r="K250" s="5">
        <v>0</v>
      </c>
      <c r="L250" s="5">
        <v>0</v>
      </c>
      <c r="M250" s="5">
        <v>422830412.27043021</v>
      </c>
      <c r="N250" s="6">
        <v>0</v>
      </c>
      <c r="O250" s="6">
        <v>0</v>
      </c>
      <c r="P250" s="6">
        <v>0</v>
      </c>
      <c r="Q250" s="6">
        <v>2321223.4110541032</v>
      </c>
      <c r="R250" s="7">
        <f t="shared" si="3"/>
        <v>503909595.5185883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333</v>
      </c>
      <c r="F251" s="13" t="s">
        <v>741</v>
      </c>
      <c r="G251" s="16">
        <v>0</v>
      </c>
      <c r="H251" s="5">
        <v>35968460.923076004</v>
      </c>
      <c r="I251" s="17">
        <v>0</v>
      </c>
      <c r="J251" s="17">
        <v>0</v>
      </c>
      <c r="K251" s="5">
        <v>0</v>
      </c>
      <c r="L251" s="5">
        <v>0</v>
      </c>
      <c r="M251" s="5">
        <v>211097789.00205272</v>
      </c>
      <c r="N251" s="6">
        <v>0</v>
      </c>
      <c r="O251" s="6">
        <v>0</v>
      </c>
      <c r="P251" s="6">
        <v>0</v>
      </c>
      <c r="Q251" s="6">
        <v>1154711.7689458972</v>
      </c>
      <c r="R251" s="7">
        <f t="shared" si="3"/>
        <v>248220961.69407463</v>
      </c>
    </row>
    <row r="252" spans="1:18" x14ac:dyDescent="0.25">
      <c r="A252" s="4" t="s">
        <v>5</v>
      </c>
      <c r="B252" s="4" t="s">
        <v>222</v>
      </c>
      <c r="C252" s="4" t="s">
        <v>47</v>
      </c>
      <c r="D252" s="4" t="s">
        <v>48</v>
      </c>
      <c r="E252" s="13" t="s">
        <v>371</v>
      </c>
      <c r="F252" s="13" t="s">
        <v>741</v>
      </c>
      <c r="G252" s="16">
        <v>0</v>
      </c>
      <c r="H252" s="5">
        <v>18007441.384615004</v>
      </c>
      <c r="I252" s="17">
        <v>0</v>
      </c>
      <c r="J252" s="17">
        <v>0</v>
      </c>
      <c r="K252" s="5">
        <v>0</v>
      </c>
      <c r="L252" s="5">
        <v>0</v>
      </c>
      <c r="M252" s="5">
        <v>100850498.83863479</v>
      </c>
      <c r="N252" s="6">
        <v>0</v>
      </c>
      <c r="O252" s="6">
        <v>0</v>
      </c>
      <c r="P252" s="6">
        <v>0</v>
      </c>
      <c r="Q252" s="6">
        <v>744935.11024323315</v>
      </c>
      <c r="R252" s="7">
        <f t="shared" si="3"/>
        <v>119602875.33349302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741</v>
      </c>
      <c r="G253" s="16">
        <v>0</v>
      </c>
      <c r="H253" s="5">
        <v>6800948.0904976986</v>
      </c>
      <c r="I253" s="17">
        <v>0</v>
      </c>
      <c r="J253" s="17">
        <v>0</v>
      </c>
      <c r="K253" s="5">
        <v>0</v>
      </c>
      <c r="L253" s="5">
        <v>0</v>
      </c>
      <c r="M253" s="5">
        <v>29002408.839504402</v>
      </c>
      <c r="N253" s="6">
        <v>0</v>
      </c>
      <c r="O253" s="6">
        <v>0</v>
      </c>
      <c r="P253" s="6">
        <v>0</v>
      </c>
      <c r="Q253" s="6">
        <v>543788.25646738638</v>
      </c>
      <c r="R253" s="7">
        <f t="shared" si="3"/>
        <v>36347145.186469488</v>
      </c>
    </row>
    <row r="254" spans="1:18" x14ac:dyDescent="0.25">
      <c r="A254" s="4" t="s">
        <v>5</v>
      </c>
      <c r="B254" s="4" t="s">
        <v>222</v>
      </c>
      <c r="C254" s="4" t="s">
        <v>33</v>
      </c>
      <c r="D254" s="4" t="s">
        <v>34</v>
      </c>
      <c r="E254" s="13" t="s">
        <v>374</v>
      </c>
      <c r="F254" s="13" t="s">
        <v>741</v>
      </c>
      <c r="G254" s="16">
        <v>0</v>
      </c>
      <c r="H254" s="5">
        <v>28602203.375565991</v>
      </c>
      <c r="I254" s="17">
        <v>0</v>
      </c>
      <c r="J254" s="17">
        <v>0</v>
      </c>
      <c r="K254" s="5">
        <v>0</v>
      </c>
      <c r="L254" s="5">
        <v>0</v>
      </c>
      <c r="M254" s="5">
        <v>169235357.36643231</v>
      </c>
      <c r="N254" s="6">
        <v>0</v>
      </c>
      <c r="O254" s="6">
        <v>0</v>
      </c>
      <c r="P254" s="6">
        <v>0</v>
      </c>
      <c r="Q254" s="6">
        <v>1240893.031959065</v>
      </c>
      <c r="R254" s="7">
        <f t="shared" si="3"/>
        <v>199078453.77395737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741</v>
      </c>
      <c r="G255" s="16">
        <v>0</v>
      </c>
      <c r="H255" s="5">
        <v>14609474.135747001</v>
      </c>
      <c r="I255" s="17">
        <v>0</v>
      </c>
      <c r="J255" s="17">
        <v>0</v>
      </c>
      <c r="K255" s="5">
        <v>0</v>
      </c>
      <c r="L255" s="5">
        <v>0</v>
      </c>
      <c r="M255" s="5">
        <v>62067536.844032064</v>
      </c>
      <c r="N255" s="6">
        <v>0</v>
      </c>
      <c r="O255" s="6">
        <v>0</v>
      </c>
      <c r="P255" s="6">
        <v>0</v>
      </c>
      <c r="Q255" s="6">
        <v>808844.18181716779</v>
      </c>
      <c r="R255" s="7">
        <f t="shared" si="3"/>
        <v>77485855.161596239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741</v>
      </c>
      <c r="G256" s="16">
        <v>0</v>
      </c>
      <c r="H256" s="5">
        <v>19250181.140272006</v>
      </c>
      <c r="I256" s="17">
        <v>0</v>
      </c>
      <c r="J256" s="17">
        <v>0</v>
      </c>
      <c r="K256" s="5">
        <v>0</v>
      </c>
      <c r="L256" s="5">
        <v>0</v>
      </c>
      <c r="M256" s="5">
        <v>100180865.95294574</v>
      </c>
      <c r="N256" s="6">
        <v>0</v>
      </c>
      <c r="O256" s="6">
        <v>0</v>
      </c>
      <c r="P256" s="6">
        <v>0</v>
      </c>
      <c r="Q256" s="6">
        <v>501878.34622376732</v>
      </c>
      <c r="R256" s="7">
        <f t="shared" si="3"/>
        <v>119932925.43944152</v>
      </c>
    </row>
    <row r="257" spans="1:18" x14ac:dyDescent="0.25">
      <c r="A257" s="4" t="s">
        <v>5</v>
      </c>
      <c r="B257" s="4" t="s">
        <v>222</v>
      </c>
      <c r="C257" s="4" t="s">
        <v>61</v>
      </c>
      <c r="D257" s="4" t="s">
        <v>62</v>
      </c>
      <c r="E257" s="13" t="s">
        <v>377</v>
      </c>
      <c r="F257" s="13" t="s">
        <v>741</v>
      </c>
      <c r="G257" s="16">
        <v>0</v>
      </c>
      <c r="H257" s="5">
        <v>9709187.8461537957</v>
      </c>
      <c r="I257" s="17">
        <v>0</v>
      </c>
      <c r="J257" s="17">
        <v>0</v>
      </c>
      <c r="K257" s="5">
        <v>0</v>
      </c>
      <c r="L257" s="5">
        <v>0</v>
      </c>
      <c r="M257" s="5">
        <v>60563786.319646999</v>
      </c>
      <c r="N257" s="6">
        <v>0</v>
      </c>
      <c r="O257" s="6">
        <v>0</v>
      </c>
      <c r="P257" s="6">
        <v>0</v>
      </c>
      <c r="Q257" s="6">
        <v>387200.9443771909</v>
      </c>
      <c r="R257" s="7">
        <f t="shared" si="3"/>
        <v>70660175.110177979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741</v>
      </c>
      <c r="G258" s="16">
        <v>0</v>
      </c>
      <c r="H258" s="5">
        <v>67462933.357465982</v>
      </c>
      <c r="I258" s="17">
        <v>0</v>
      </c>
      <c r="J258" s="17">
        <v>0</v>
      </c>
      <c r="K258" s="5">
        <v>0</v>
      </c>
      <c r="L258" s="5">
        <v>0</v>
      </c>
      <c r="M258" s="5">
        <v>314294002.72173113</v>
      </c>
      <c r="N258" s="6">
        <v>0</v>
      </c>
      <c r="O258" s="6">
        <v>0</v>
      </c>
      <c r="P258" s="6">
        <v>0</v>
      </c>
      <c r="Q258" s="6">
        <v>2783567.849471637</v>
      </c>
      <c r="R258" s="7">
        <f t="shared" si="3"/>
        <v>384540503.92866874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741</v>
      </c>
      <c r="G259" s="16">
        <v>0</v>
      </c>
      <c r="H259" s="5">
        <v>7986090.8506786972</v>
      </c>
      <c r="I259" s="17">
        <v>0</v>
      </c>
      <c r="J259" s="17">
        <v>0</v>
      </c>
      <c r="K259" s="5">
        <v>0</v>
      </c>
      <c r="L259" s="5">
        <v>0</v>
      </c>
      <c r="M259" s="5">
        <v>42476100.954938561</v>
      </c>
      <c r="N259" s="6">
        <v>0</v>
      </c>
      <c r="O259" s="6">
        <v>0</v>
      </c>
      <c r="P259" s="6">
        <v>0</v>
      </c>
      <c r="Q259" s="6">
        <v>386481.20615117205</v>
      </c>
      <c r="R259" s="7">
        <f t="shared" si="3"/>
        <v>50848673.01176843</v>
      </c>
    </row>
    <row r="260" spans="1:18" x14ac:dyDescent="0.25">
      <c r="A260" s="4" t="s">
        <v>5</v>
      </c>
      <c r="B260" s="4" t="s">
        <v>222</v>
      </c>
      <c r="C260" s="4" t="s">
        <v>383</v>
      </c>
      <c r="D260" s="4" t="s">
        <v>384</v>
      </c>
      <c r="E260" s="13" t="s">
        <v>385</v>
      </c>
      <c r="F260" s="13" t="s">
        <v>741</v>
      </c>
      <c r="G260" s="16">
        <v>0</v>
      </c>
      <c r="H260" s="5">
        <v>352330544.57012987</v>
      </c>
      <c r="I260" s="17">
        <v>0</v>
      </c>
      <c r="J260" s="17">
        <v>0</v>
      </c>
      <c r="K260" s="5">
        <v>0</v>
      </c>
      <c r="L260" s="5">
        <v>0</v>
      </c>
      <c r="M260" s="5">
        <v>1849621061.4883265</v>
      </c>
      <c r="N260" s="6">
        <v>0</v>
      </c>
      <c r="O260" s="6">
        <v>0</v>
      </c>
      <c r="P260" s="6">
        <v>0</v>
      </c>
      <c r="Q260" s="6">
        <v>15930000</v>
      </c>
      <c r="R260" s="7">
        <f t="shared" si="3"/>
        <v>2217881606.0584564</v>
      </c>
    </row>
    <row r="261" spans="1:18" x14ac:dyDescent="0.25">
      <c r="A261" s="4" t="s">
        <v>5</v>
      </c>
      <c r="B261" s="4" t="s">
        <v>222</v>
      </c>
      <c r="C261" s="4" t="s">
        <v>179</v>
      </c>
      <c r="D261" s="4" t="s">
        <v>180</v>
      </c>
      <c r="E261" s="13" t="s">
        <v>758</v>
      </c>
      <c r="F261" s="13" t="s">
        <v>741</v>
      </c>
      <c r="G261" s="16">
        <v>0</v>
      </c>
      <c r="H261" s="5">
        <v>3496225.8914027009</v>
      </c>
      <c r="I261" s="17">
        <v>0</v>
      </c>
      <c r="J261" s="17">
        <v>0</v>
      </c>
      <c r="K261" s="5">
        <v>0</v>
      </c>
      <c r="L261" s="5">
        <v>0</v>
      </c>
      <c r="M261" s="5">
        <v>20322963.698965386</v>
      </c>
      <c r="N261" s="6">
        <v>0</v>
      </c>
      <c r="O261" s="6">
        <v>0</v>
      </c>
      <c r="P261" s="6">
        <v>0</v>
      </c>
      <c r="Q261" s="6">
        <v>242910</v>
      </c>
      <c r="R261" s="7">
        <f t="shared" si="3"/>
        <v>24062099.590368085</v>
      </c>
    </row>
    <row r="262" spans="1:18" x14ac:dyDescent="0.25">
      <c r="A262" s="4" t="s">
        <v>435</v>
      </c>
      <c r="B262" s="4" t="s">
        <v>435</v>
      </c>
      <c r="C262" s="4" t="s">
        <v>441</v>
      </c>
      <c r="D262" s="4" t="s">
        <v>442</v>
      </c>
      <c r="E262" s="13" t="s">
        <v>443</v>
      </c>
      <c r="F262" s="13" t="s">
        <v>744</v>
      </c>
      <c r="G262" s="16">
        <v>0</v>
      </c>
      <c r="H262" s="5">
        <v>43106289.98190099</v>
      </c>
      <c r="I262" s="17">
        <v>0</v>
      </c>
      <c r="J262" s="17">
        <v>33556416.054298997</v>
      </c>
      <c r="K262" s="5">
        <v>3633195.0249642134</v>
      </c>
      <c r="L262" s="5">
        <v>394116519.14616358</v>
      </c>
      <c r="M262" s="5">
        <v>0</v>
      </c>
      <c r="N262" s="6">
        <v>0</v>
      </c>
      <c r="O262" s="6">
        <v>0</v>
      </c>
      <c r="P262" s="6">
        <v>1986015.7800000003</v>
      </c>
      <c r="Q262" s="6">
        <v>0</v>
      </c>
      <c r="R262" s="7">
        <f t="shared" si="3"/>
        <v>476398435.98732775</v>
      </c>
    </row>
    <row r="263" spans="1:18" x14ac:dyDescent="0.25">
      <c r="A263" s="4" t="s">
        <v>435</v>
      </c>
      <c r="B263" s="4" t="s">
        <v>435</v>
      </c>
      <c r="C263" s="4" t="s">
        <v>441</v>
      </c>
      <c r="D263" s="4" t="s">
        <v>442</v>
      </c>
      <c r="E263" s="13" t="s">
        <v>444</v>
      </c>
      <c r="F263" s="13" t="s">
        <v>744</v>
      </c>
      <c r="G263" s="16">
        <v>0</v>
      </c>
      <c r="H263" s="5">
        <v>19542793.638009012</v>
      </c>
      <c r="I263" s="17">
        <v>0</v>
      </c>
      <c r="J263" s="17">
        <v>14464928</v>
      </c>
      <c r="K263" s="5">
        <v>1305390.1809864938</v>
      </c>
      <c r="L263" s="5">
        <v>141604243.84678853</v>
      </c>
      <c r="M263" s="5">
        <v>0</v>
      </c>
      <c r="N263" s="6">
        <v>0</v>
      </c>
      <c r="O263" s="6">
        <v>0</v>
      </c>
      <c r="P263" s="6">
        <v>1079780.76</v>
      </c>
      <c r="Q263" s="6">
        <v>0</v>
      </c>
      <c r="R263" s="7">
        <f t="shared" ref="R263:R325" si="4">+SUM(G263:Q263)</f>
        <v>177997136.42578402</v>
      </c>
    </row>
    <row r="264" spans="1:18" ht="30" x14ac:dyDescent="0.25">
      <c r="A264" s="4" t="s">
        <v>435</v>
      </c>
      <c r="B264" s="4" t="s">
        <v>435</v>
      </c>
      <c r="C264" s="4" t="s">
        <v>233</v>
      </c>
      <c r="D264" s="4" t="s">
        <v>234</v>
      </c>
      <c r="E264" s="13" t="s">
        <v>446</v>
      </c>
      <c r="F264" s="13" t="s">
        <v>744</v>
      </c>
      <c r="G264" s="16">
        <v>0</v>
      </c>
      <c r="H264" s="5">
        <v>35880206.009050012</v>
      </c>
      <c r="I264" s="17">
        <v>0</v>
      </c>
      <c r="J264" s="17">
        <v>35773564.841629028</v>
      </c>
      <c r="K264" s="5">
        <v>3299367.1470506787</v>
      </c>
      <c r="L264" s="5">
        <v>357904017.38580048</v>
      </c>
      <c r="M264" s="5">
        <v>0</v>
      </c>
      <c r="N264" s="6">
        <v>0</v>
      </c>
      <c r="O264" s="6">
        <v>0</v>
      </c>
      <c r="P264" s="6">
        <v>2582878.3199999998</v>
      </c>
      <c r="Q264" s="6">
        <v>0</v>
      </c>
      <c r="R264" s="7">
        <f t="shared" si="4"/>
        <v>435440033.70353019</v>
      </c>
    </row>
    <row r="265" spans="1:18" ht="30" x14ac:dyDescent="0.25">
      <c r="A265" s="4" t="s">
        <v>435</v>
      </c>
      <c r="B265" s="4" t="s">
        <v>435</v>
      </c>
      <c r="C265" s="4" t="s">
        <v>454</v>
      </c>
      <c r="D265" s="4" t="s">
        <v>768</v>
      </c>
      <c r="E265" s="13" t="s">
        <v>455</v>
      </c>
      <c r="F265" s="13" t="s">
        <v>744</v>
      </c>
      <c r="G265" s="16">
        <v>0</v>
      </c>
      <c r="H265" s="5">
        <v>34805359.122172028</v>
      </c>
      <c r="I265" s="17">
        <v>0</v>
      </c>
      <c r="J265" s="17">
        <v>34234235.013575017</v>
      </c>
      <c r="K265" s="5">
        <v>2459213.5563800335</v>
      </c>
      <c r="L265" s="5">
        <v>266767041.13539708</v>
      </c>
      <c r="M265" s="5">
        <v>0</v>
      </c>
      <c r="N265" s="6">
        <v>0</v>
      </c>
      <c r="O265" s="6">
        <v>0</v>
      </c>
      <c r="P265" s="6">
        <v>2215891.08</v>
      </c>
      <c r="Q265" s="6">
        <v>0</v>
      </c>
      <c r="R265" s="7">
        <f t="shared" si="4"/>
        <v>340481739.90752417</v>
      </c>
    </row>
    <row r="266" spans="1:18" ht="30" x14ac:dyDescent="0.25">
      <c r="A266" s="4" t="s">
        <v>435</v>
      </c>
      <c r="B266" s="4" t="s">
        <v>435</v>
      </c>
      <c r="C266" s="4" t="s">
        <v>462</v>
      </c>
      <c r="D266" s="4" t="s">
        <v>769</v>
      </c>
      <c r="E266" s="13" t="s">
        <v>463</v>
      </c>
      <c r="F266" s="13" t="s">
        <v>744</v>
      </c>
      <c r="G266" s="16">
        <v>0</v>
      </c>
      <c r="H266" s="5">
        <v>28334959.185519993</v>
      </c>
      <c r="I266" s="17">
        <v>0</v>
      </c>
      <c r="J266" s="17">
        <v>17446166.018099993</v>
      </c>
      <c r="K266" s="5">
        <v>2403112.2906076312</v>
      </c>
      <c r="L266" s="5">
        <v>260681368.48804569</v>
      </c>
      <c r="M266" s="5">
        <v>0</v>
      </c>
      <c r="N266" s="6">
        <v>0</v>
      </c>
      <c r="O266" s="6">
        <v>0</v>
      </c>
      <c r="P266" s="6">
        <v>2222422.2000000002</v>
      </c>
      <c r="Q266" s="6">
        <v>0</v>
      </c>
      <c r="R266" s="7">
        <f t="shared" si="4"/>
        <v>311088028.18227333</v>
      </c>
    </row>
    <row r="267" spans="1:18" ht="30" x14ac:dyDescent="0.25">
      <c r="A267" s="4" t="s">
        <v>435</v>
      </c>
      <c r="B267" s="4" t="s">
        <v>435</v>
      </c>
      <c r="C267" s="4" t="s">
        <v>473</v>
      </c>
      <c r="D267" s="4" t="s">
        <v>770</v>
      </c>
      <c r="E267" s="13" t="s">
        <v>474</v>
      </c>
      <c r="F267" s="13" t="s">
        <v>744</v>
      </c>
      <c r="G267" s="16">
        <v>0</v>
      </c>
      <c r="H267" s="5">
        <v>82004471.873304009</v>
      </c>
      <c r="I267" s="17">
        <v>0</v>
      </c>
      <c r="J267" s="17">
        <v>77853574.850677967</v>
      </c>
      <c r="K267" s="5">
        <v>6180355.2703819275</v>
      </c>
      <c r="L267" s="5">
        <v>670423715.08078551</v>
      </c>
      <c r="M267" s="5">
        <v>0</v>
      </c>
      <c r="N267" s="6">
        <v>0</v>
      </c>
      <c r="O267" s="6">
        <v>0</v>
      </c>
      <c r="P267" s="6">
        <v>3879386.1</v>
      </c>
      <c r="Q267" s="6">
        <v>0</v>
      </c>
      <c r="R267" s="7">
        <f t="shared" si="4"/>
        <v>840341503.17514944</v>
      </c>
    </row>
    <row r="268" spans="1:18" x14ac:dyDescent="0.25">
      <c r="A268" s="4" t="s">
        <v>435</v>
      </c>
      <c r="B268" s="4" t="s">
        <v>435</v>
      </c>
      <c r="C268" s="4" t="s">
        <v>478</v>
      </c>
      <c r="D268" s="4" t="s">
        <v>479</v>
      </c>
      <c r="E268" s="13" t="s">
        <v>480</v>
      </c>
      <c r="F268" s="13" t="s">
        <v>744</v>
      </c>
      <c r="G268" s="16">
        <v>0</v>
      </c>
      <c r="H268" s="5">
        <v>49171126.199095011</v>
      </c>
      <c r="I268" s="17">
        <v>0</v>
      </c>
      <c r="J268" s="17">
        <v>47705236.244343996</v>
      </c>
      <c r="K268" s="5">
        <v>4810991.5561640859</v>
      </c>
      <c r="L268" s="5">
        <v>521879842.04774243</v>
      </c>
      <c r="M268" s="5">
        <v>0</v>
      </c>
      <c r="N268" s="6">
        <v>0</v>
      </c>
      <c r="O268" s="6">
        <v>0</v>
      </c>
      <c r="P268" s="6">
        <v>2498587.0200000005</v>
      </c>
      <c r="Q268" s="6">
        <v>0</v>
      </c>
      <c r="R268" s="7">
        <f t="shared" si="4"/>
        <v>626065783.0673455</v>
      </c>
    </row>
    <row r="269" spans="1:18" x14ac:dyDescent="0.25">
      <c r="A269" s="4" t="s">
        <v>435</v>
      </c>
      <c r="B269" s="4" t="s">
        <v>435</v>
      </c>
      <c r="C269" s="4" t="s">
        <v>481</v>
      </c>
      <c r="D269" s="4" t="s">
        <v>482</v>
      </c>
      <c r="E269" s="13" t="s">
        <v>483</v>
      </c>
      <c r="F269" s="13" t="s">
        <v>744</v>
      </c>
      <c r="G269" s="16">
        <v>0</v>
      </c>
      <c r="H269" s="5">
        <v>37508872.660633028</v>
      </c>
      <c r="I269" s="17">
        <v>0</v>
      </c>
      <c r="J269" s="17">
        <v>28913593.837104023</v>
      </c>
      <c r="K269" s="5">
        <v>3888740.0763114691</v>
      </c>
      <c r="L269" s="5">
        <v>421837168.7204318</v>
      </c>
      <c r="M269" s="5">
        <v>0</v>
      </c>
      <c r="N269" s="6">
        <v>0</v>
      </c>
      <c r="O269" s="6">
        <v>0</v>
      </c>
      <c r="P269" s="6">
        <v>2328924.6</v>
      </c>
      <c r="Q269" s="6">
        <v>0</v>
      </c>
      <c r="R269" s="7">
        <f t="shared" si="4"/>
        <v>494477299.89448035</v>
      </c>
    </row>
    <row r="270" spans="1:18" x14ac:dyDescent="0.25">
      <c r="A270" s="4" t="s">
        <v>435</v>
      </c>
      <c r="B270" s="4" t="s">
        <v>435</v>
      </c>
      <c r="C270" s="4" t="s">
        <v>487</v>
      </c>
      <c r="D270" s="4" t="s">
        <v>488</v>
      </c>
      <c r="E270" s="13" t="s">
        <v>489</v>
      </c>
      <c r="F270" s="13" t="s">
        <v>744</v>
      </c>
      <c r="G270" s="16">
        <v>0</v>
      </c>
      <c r="H270" s="5">
        <v>79382443.764706016</v>
      </c>
      <c r="I270" s="17">
        <v>0</v>
      </c>
      <c r="J270" s="17">
        <v>77707738.46153903</v>
      </c>
      <c r="K270" s="5">
        <v>7086250.3880563974</v>
      </c>
      <c r="L270" s="5">
        <v>768692106.41022599</v>
      </c>
      <c r="M270" s="5">
        <v>0</v>
      </c>
      <c r="N270" s="6">
        <v>0</v>
      </c>
      <c r="O270" s="6">
        <v>0</v>
      </c>
      <c r="P270" s="6">
        <v>4545065.5200000005</v>
      </c>
      <c r="Q270" s="6">
        <v>0</v>
      </c>
      <c r="R270" s="7">
        <f t="shared" si="4"/>
        <v>937413604.54452741</v>
      </c>
    </row>
    <row r="271" spans="1:18" ht="30" x14ac:dyDescent="0.25">
      <c r="A271" s="4" t="s">
        <v>435</v>
      </c>
      <c r="B271" s="4" t="s">
        <v>435</v>
      </c>
      <c r="C271" s="4" t="s">
        <v>490</v>
      </c>
      <c r="D271" s="4" t="s">
        <v>771</v>
      </c>
      <c r="E271" s="13" t="s">
        <v>491</v>
      </c>
      <c r="F271" s="13" t="s">
        <v>744</v>
      </c>
      <c r="G271" s="16">
        <v>0</v>
      </c>
      <c r="H271" s="5">
        <v>57145654.74208194</v>
      </c>
      <c r="I271" s="17">
        <v>0</v>
      </c>
      <c r="J271" s="17">
        <v>36182764.045248985</v>
      </c>
      <c r="K271" s="5">
        <v>6078319.1838959455</v>
      </c>
      <c r="L271" s="5">
        <v>659355190.83233869</v>
      </c>
      <c r="M271" s="5">
        <v>0</v>
      </c>
      <c r="N271" s="6">
        <v>0</v>
      </c>
      <c r="O271" s="6">
        <v>0</v>
      </c>
      <c r="P271" s="6">
        <v>4413113.82</v>
      </c>
      <c r="Q271" s="6">
        <v>0</v>
      </c>
      <c r="R271" s="7">
        <f t="shared" si="4"/>
        <v>763175042.62356555</v>
      </c>
    </row>
    <row r="272" spans="1:18" ht="30" x14ac:dyDescent="0.25">
      <c r="A272" s="4" t="s">
        <v>435</v>
      </c>
      <c r="B272" s="4" t="s">
        <v>435</v>
      </c>
      <c r="C272" s="4" t="s">
        <v>490</v>
      </c>
      <c r="D272" s="4" t="s">
        <v>771</v>
      </c>
      <c r="E272" s="13" t="s">
        <v>618</v>
      </c>
      <c r="F272" s="13" t="s">
        <v>744</v>
      </c>
      <c r="G272" s="16">
        <v>0</v>
      </c>
      <c r="H272" s="5">
        <v>21931991.375566006</v>
      </c>
      <c r="I272" s="17">
        <v>0</v>
      </c>
      <c r="J272" s="17">
        <v>12314029.402714998</v>
      </c>
      <c r="K272" s="5">
        <v>2646622.7987535</v>
      </c>
      <c r="L272" s="5">
        <v>287096552.14499795</v>
      </c>
      <c r="M272" s="5">
        <v>0</v>
      </c>
      <c r="N272" s="6">
        <v>0</v>
      </c>
      <c r="O272" s="6">
        <v>0</v>
      </c>
      <c r="P272" s="6">
        <v>2176774.7399999998</v>
      </c>
      <c r="Q272" s="6">
        <v>0</v>
      </c>
      <c r="R272" s="7">
        <f t="shared" si="4"/>
        <v>326165970.46203244</v>
      </c>
    </row>
    <row r="273" spans="1:18" x14ac:dyDescent="0.25">
      <c r="A273" s="4" t="s">
        <v>435</v>
      </c>
      <c r="B273" s="4" t="s">
        <v>435</v>
      </c>
      <c r="C273" s="4" t="s">
        <v>505</v>
      </c>
      <c r="D273" s="4" t="s">
        <v>506</v>
      </c>
      <c r="E273" s="13" t="s">
        <v>651</v>
      </c>
      <c r="F273" s="13" t="s">
        <v>744</v>
      </c>
      <c r="G273" s="16">
        <v>0</v>
      </c>
      <c r="H273" s="5">
        <v>12476234.036199003</v>
      </c>
      <c r="I273" s="17">
        <v>0</v>
      </c>
      <c r="J273" s="17">
        <v>17715892.850678995</v>
      </c>
      <c r="K273" s="5">
        <v>932034.0947971493</v>
      </c>
      <c r="L273" s="5">
        <v>101103857.80091977</v>
      </c>
      <c r="M273" s="5">
        <v>0</v>
      </c>
      <c r="N273" s="6">
        <v>0</v>
      </c>
      <c r="O273" s="6">
        <v>0</v>
      </c>
      <c r="P273" s="6">
        <v>550566</v>
      </c>
      <c r="Q273" s="6">
        <v>0</v>
      </c>
      <c r="R273" s="7">
        <f t="shared" si="4"/>
        <v>132778584.78259492</v>
      </c>
    </row>
    <row r="274" spans="1:18" x14ac:dyDescent="0.25">
      <c r="A274" s="4" t="s">
        <v>435</v>
      </c>
      <c r="B274" s="4" t="s">
        <v>435</v>
      </c>
      <c r="C274" s="4" t="s">
        <v>505</v>
      </c>
      <c r="D274" s="4" t="s">
        <v>506</v>
      </c>
      <c r="E274" s="13" t="s">
        <v>652</v>
      </c>
      <c r="F274" s="13" t="s">
        <v>744</v>
      </c>
      <c r="G274" s="16">
        <v>0</v>
      </c>
      <c r="H274" s="5">
        <v>11941534.171946004</v>
      </c>
      <c r="I274" s="17">
        <v>0</v>
      </c>
      <c r="J274" s="17">
        <v>23995624.995474994</v>
      </c>
      <c r="K274" s="5">
        <v>962276.53527465463</v>
      </c>
      <c r="L274" s="5">
        <v>104384453.88496916</v>
      </c>
      <c r="M274" s="5">
        <v>0</v>
      </c>
      <c r="N274" s="6">
        <v>0</v>
      </c>
      <c r="O274" s="6">
        <v>0</v>
      </c>
      <c r="P274" s="6">
        <v>491882.22000000003</v>
      </c>
      <c r="Q274" s="6">
        <v>0</v>
      </c>
      <c r="R274" s="7">
        <f t="shared" si="4"/>
        <v>141775771.80766481</v>
      </c>
    </row>
    <row r="275" spans="1:18" ht="30" x14ac:dyDescent="0.25">
      <c r="A275" s="4" t="s">
        <v>435</v>
      </c>
      <c r="B275" s="4" t="s">
        <v>435</v>
      </c>
      <c r="C275" s="4" t="s">
        <v>508</v>
      </c>
      <c r="D275" s="4" t="s">
        <v>509</v>
      </c>
      <c r="E275" s="13" t="s">
        <v>510</v>
      </c>
      <c r="F275" s="13" t="s">
        <v>744</v>
      </c>
      <c r="G275" s="16">
        <v>0</v>
      </c>
      <c r="H275" s="5">
        <v>32980194.714932024</v>
      </c>
      <c r="I275" s="17">
        <v>0</v>
      </c>
      <c r="J275" s="17">
        <v>26622100.561085999</v>
      </c>
      <c r="K275" s="5">
        <v>2950486.9757294655</v>
      </c>
      <c r="L275" s="5">
        <v>320058694.52935374</v>
      </c>
      <c r="M275" s="5">
        <v>0</v>
      </c>
      <c r="N275" s="6">
        <v>0</v>
      </c>
      <c r="O275" s="6">
        <v>0</v>
      </c>
      <c r="P275" s="6">
        <v>2867349.6</v>
      </c>
      <c r="Q275" s="6">
        <v>0</v>
      </c>
      <c r="R275" s="7">
        <f t="shared" si="4"/>
        <v>385478826.38110125</v>
      </c>
    </row>
    <row r="276" spans="1:18" ht="30" x14ac:dyDescent="0.25">
      <c r="A276" s="4" t="s">
        <v>435</v>
      </c>
      <c r="B276" s="4" t="s">
        <v>435</v>
      </c>
      <c r="C276" s="4" t="s">
        <v>522</v>
      </c>
      <c r="D276" s="4" t="s">
        <v>523</v>
      </c>
      <c r="E276" s="13" t="s">
        <v>524</v>
      </c>
      <c r="F276" s="13" t="s">
        <v>744</v>
      </c>
      <c r="G276" s="16">
        <v>0</v>
      </c>
      <c r="H276" s="5">
        <v>39478635.927601993</v>
      </c>
      <c r="I276" s="17">
        <v>0</v>
      </c>
      <c r="J276" s="17">
        <v>29359684.895928025</v>
      </c>
      <c r="K276" s="5">
        <v>3077073.5079497695</v>
      </c>
      <c r="L276" s="5">
        <v>333790366.81962168</v>
      </c>
      <c r="M276" s="5">
        <v>0</v>
      </c>
      <c r="N276" s="6">
        <v>0</v>
      </c>
      <c r="O276" s="6">
        <v>0</v>
      </c>
      <c r="P276" s="6">
        <v>2403049.14</v>
      </c>
      <c r="Q276" s="6">
        <v>0</v>
      </c>
      <c r="R276" s="7">
        <f t="shared" si="4"/>
        <v>408108810.29110146</v>
      </c>
    </row>
    <row r="277" spans="1:18" x14ac:dyDescent="0.25">
      <c r="A277" s="4" t="s">
        <v>435</v>
      </c>
      <c r="B277" s="4" t="s">
        <v>435</v>
      </c>
      <c r="C277" s="4" t="s">
        <v>535</v>
      </c>
      <c r="D277" s="4" t="s">
        <v>536</v>
      </c>
      <c r="E277" s="13" t="s">
        <v>537</v>
      </c>
      <c r="F277" s="13" t="s">
        <v>744</v>
      </c>
      <c r="G277" s="16">
        <v>0</v>
      </c>
      <c r="H277" s="5">
        <v>79142876.832579017</v>
      </c>
      <c r="I277" s="17">
        <v>0</v>
      </c>
      <c r="J277" s="17">
        <v>69698795.348415971</v>
      </c>
      <c r="K277" s="5">
        <v>5447550.2479377985</v>
      </c>
      <c r="L277" s="5">
        <v>590931542.85385072</v>
      </c>
      <c r="M277" s="5">
        <v>0</v>
      </c>
      <c r="N277" s="6">
        <v>0</v>
      </c>
      <c r="O277" s="6">
        <v>0</v>
      </c>
      <c r="P277" s="6">
        <v>3396722.58</v>
      </c>
      <c r="Q277" s="6">
        <v>0</v>
      </c>
      <c r="R277" s="7">
        <f t="shared" si="4"/>
        <v>748617487.86278355</v>
      </c>
    </row>
    <row r="278" spans="1:18" x14ac:dyDescent="0.25">
      <c r="A278" s="4" t="s">
        <v>435</v>
      </c>
      <c r="B278" s="4" t="s">
        <v>435</v>
      </c>
      <c r="C278" s="4" t="s">
        <v>628</v>
      </c>
      <c r="D278" s="4" t="s">
        <v>629</v>
      </c>
      <c r="E278" s="13" t="s">
        <v>553</v>
      </c>
      <c r="F278" s="13" t="s">
        <v>744</v>
      </c>
      <c r="G278" s="16">
        <v>0</v>
      </c>
      <c r="H278" s="5">
        <v>31854218.271492988</v>
      </c>
      <c r="I278" s="17">
        <v>0</v>
      </c>
      <c r="J278" s="17">
        <v>30626854.877827972</v>
      </c>
      <c r="K278" s="5">
        <v>2728527.5687662959</v>
      </c>
      <c r="L278" s="5">
        <v>295981300.3176437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7">
        <f t="shared" si="4"/>
        <v>361190901.03573096</v>
      </c>
    </row>
    <row r="279" spans="1:18" ht="30" x14ac:dyDescent="0.25">
      <c r="A279" s="4" t="s">
        <v>435</v>
      </c>
      <c r="B279" s="4" t="s">
        <v>435</v>
      </c>
      <c r="C279" s="4" t="s">
        <v>580</v>
      </c>
      <c r="D279" s="4" t="s">
        <v>581</v>
      </c>
      <c r="E279" s="13" t="s">
        <v>582</v>
      </c>
      <c r="F279" s="13" t="s">
        <v>744</v>
      </c>
      <c r="G279" s="16">
        <v>0</v>
      </c>
      <c r="H279" s="5">
        <v>47489095.085973024</v>
      </c>
      <c r="I279" s="17">
        <v>0</v>
      </c>
      <c r="J279" s="17">
        <v>33587075.574661016</v>
      </c>
      <c r="K279" s="5">
        <v>3419685.5626947284</v>
      </c>
      <c r="L279" s="5">
        <v>370955745.91592169</v>
      </c>
      <c r="M279" s="5">
        <v>0</v>
      </c>
      <c r="N279" s="6">
        <v>0</v>
      </c>
      <c r="O279" s="6">
        <v>0</v>
      </c>
      <c r="P279" s="6">
        <v>2560368.6</v>
      </c>
      <c r="Q279" s="6">
        <v>0</v>
      </c>
      <c r="R279" s="7">
        <f t="shared" si="4"/>
        <v>458011970.73925048</v>
      </c>
    </row>
    <row r="280" spans="1:18" x14ac:dyDescent="0.25">
      <c r="A280" s="4" t="s">
        <v>435</v>
      </c>
      <c r="B280" s="4" t="s">
        <v>435</v>
      </c>
      <c r="C280" s="4" t="s">
        <v>586</v>
      </c>
      <c r="D280" s="4" t="s">
        <v>587</v>
      </c>
      <c r="E280" s="13" t="s">
        <v>590</v>
      </c>
      <c r="F280" s="13" t="s">
        <v>744</v>
      </c>
      <c r="G280" s="16">
        <v>0</v>
      </c>
      <c r="H280" s="5">
        <v>47369829.022624016</v>
      </c>
      <c r="I280" s="17">
        <v>0</v>
      </c>
      <c r="J280" s="17">
        <v>33541153.927601993</v>
      </c>
      <c r="K280" s="5">
        <v>3541590.0046742558</v>
      </c>
      <c r="L280" s="5">
        <v>384179521.13616556</v>
      </c>
      <c r="M280" s="5">
        <v>0</v>
      </c>
      <c r="N280" s="6">
        <v>0</v>
      </c>
      <c r="O280" s="6">
        <v>0</v>
      </c>
      <c r="P280" s="6">
        <v>3173375.5200000005</v>
      </c>
      <c r="Q280" s="6">
        <v>0</v>
      </c>
      <c r="R280" s="7">
        <f t="shared" si="4"/>
        <v>471805469.6110658</v>
      </c>
    </row>
    <row r="281" spans="1:18" x14ac:dyDescent="0.25">
      <c r="A281" s="4" t="s">
        <v>435</v>
      </c>
      <c r="B281" s="4" t="s">
        <v>435</v>
      </c>
      <c r="C281" s="4" t="s">
        <v>326</v>
      </c>
      <c r="D281" s="4" t="s">
        <v>327</v>
      </c>
      <c r="E281" s="13" t="s">
        <v>597</v>
      </c>
      <c r="F281" s="13" t="s">
        <v>744</v>
      </c>
      <c r="G281" s="16">
        <v>0</v>
      </c>
      <c r="H281" s="5">
        <v>40831929.972850025</v>
      </c>
      <c r="I281" s="17">
        <v>0</v>
      </c>
      <c r="J281" s="17">
        <v>35932124.108596981</v>
      </c>
      <c r="K281" s="5">
        <v>3472952.896435082</v>
      </c>
      <c r="L281" s="5">
        <v>376734003.34876078</v>
      </c>
      <c r="M281" s="5">
        <v>0</v>
      </c>
      <c r="N281" s="6">
        <v>0</v>
      </c>
      <c r="O281" s="6">
        <v>0</v>
      </c>
      <c r="P281" s="6">
        <v>1847365.2</v>
      </c>
      <c r="Q281" s="6">
        <v>0</v>
      </c>
      <c r="R281" s="7">
        <f t="shared" si="4"/>
        <v>458818375.52664286</v>
      </c>
    </row>
    <row r="282" spans="1:18" x14ac:dyDescent="0.25">
      <c r="A282" s="4" t="s">
        <v>435</v>
      </c>
      <c r="B282" s="4" t="s">
        <v>435</v>
      </c>
      <c r="C282" s="4" t="s">
        <v>598</v>
      </c>
      <c r="D282" s="4" t="s">
        <v>599</v>
      </c>
      <c r="E282" s="13" t="s">
        <v>600</v>
      </c>
      <c r="F282" s="13" t="s">
        <v>744</v>
      </c>
      <c r="G282" s="16">
        <v>0</v>
      </c>
      <c r="H282" s="5">
        <v>97322061.520361066</v>
      </c>
      <c r="I282" s="17">
        <v>0</v>
      </c>
      <c r="J282" s="17">
        <v>59663960.217195034</v>
      </c>
      <c r="K282" s="5">
        <v>6662865.1450904608</v>
      </c>
      <c r="L282" s="5">
        <v>722764729.24796486</v>
      </c>
      <c r="M282" s="5">
        <v>0</v>
      </c>
      <c r="N282" s="6">
        <v>0</v>
      </c>
      <c r="O282" s="6">
        <v>0</v>
      </c>
      <c r="P282" s="6">
        <v>4113843.12</v>
      </c>
      <c r="Q282" s="6">
        <v>0</v>
      </c>
      <c r="R282" s="7">
        <f t="shared" si="4"/>
        <v>890527459.25061142</v>
      </c>
    </row>
    <row r="283" spans="1:18" x14ac:dyDescent="0.25">
      <c r="A283" s="4" t="s">
        <v>435</v>
      </c>
      <c r="B283" s="4" t="s">
        <v>435</v>
      </c>
      <c r="C283" s="4" t="s">
        <v>614</v>
      </c>
      <c r="D283" s="4" t="s">
        <v>615</v>
      </c>
      <c r="E283" s="13" t="s">
        <v>616</v>
      </c>
      <c r="F283" s="13" t="s">
        <v>744</v>
      </c>
      <c r="G283" s="16">
        <v>0</v>
      </c>
      <c r="H283" s="5">
        <v>15528031.628959</v>
      </c>
      <c r="I283" s="17">
        <v>0</v>
      </c>
      <c r="J283" s="17">
        <v>7600706.7149322033</v>
      </c>
      <c r="K283" s="5">
        <v>1016211.652923286</v>
      </c>
      <c r="L283" s="5">
        <v>110235150.22286457</v>
      </c>
      <c r="M283" s="5">
        <v>0</v>
      </c>
      <c r="N283" s="6">
        <v>0</v>
      </c>
      <c r="O283" s="6">
        <v>0</v>
      </c>
      <c r="P283" s="6">
        <v>1179339.8399999999</v>
      </c>
      <c r="Q283" s="6">
        <v>0</v>
      </c>
      <c r="R283" s="7">
        <f t="shared" si="4"/>
        <v>135559440.05967906</v>
      </c>
    </row>
    <row r="284" spans="1:18" x14ac:dyDescent="0.25">
      <c r="A284" s="4" t="s">
        <v>435</v>
      </c>
      <c r="B284" s="4" t="s">
        <v>435</v>
      </c>
      <c r="C284" s="4" t="s">
        <v>622</v>
      </c>
      <c r="D284" s="4" t="s">
        <v>623</v>
      </c>
      <c r="E284" s="13" t="s">
        <v>624</v>
      </c>
      <c r="F284" s="13" t="s">
        <v>744</v>
      </c>
      <c r="G284" s="16">
        <v>0</v>
      </c>
      <c r="H284" s="5">
        <v>45645832.914027989</v>
      </c>
      <c r="I284" s="17">
        <v>0</v>
      </c>
      <c r="J284" s="17">
        <v>33153902.751130998</v>
      </c>
      <c r="K284" s="5">
        <v>3461174.180619359</v>
      </c>
      <c r="L284" s="5">
        <v>375456288.70768005</v>
      </c>
      <c r="M284" s="5">
        <v>0</v>
      </c>
      <c r="N284" s="6">
        <v>0</v>
      </c>
      <c r="O284" s="6">
        <v>0</v>
      </c>
      <c r="P284" s="6">
        <v>2401496.8199999998</v>
      </c>
      <c r="Q284" s="6">
        <v>0</v>
      </c>
      <c r="R284" s="7">
        <f t="shared" si="4"/>
        <v>460118695.37345839</v>
      </c>
    </row>
    <row r="285" spans="1:18" x14ac:dyDescent="0.25">
      <c r="A285" s="4" t="s">
        <v>435</v>
      </c>
      <c r="B285" s="4" t="s">
        <v>435</v>
      </c>
      <c r="C285" s="4" t="s">
        <v>628</v>
      </c>
      <c r="D285" s="4" t="s">
        <v>629</v>
      </c>
      <c r="E285" s="13" t="s">
        <v>630</v>
      </c>
      <c r="F285" s="13" t="s">
        <v>744</v>
      </c>
      <c r="G285" s="16">
        <v>0</v>
      </c>
      <c r="H285" s="5">
        <v>73678727.384616017</v>
      </c>
      <c r="I285" s="17">
        <v>0</v>
      </c>
      <c r="J285" s="17">
        <v>88771833.221719027</v>
      </c>
      <c r="K285" s="5">
        <v>6995624.3290866613</v>
      </c>
      <c r="L285" s="5">
        <v>758861302.76230311</v>
      </c>
      <c r="M285" s="5">
        <v>0</v>
      </c>
      <c r="N285" s="6">
        <v>0</v>
      </c>
      <c r="O285" s="6">
        <v>0</v>
      </c>
      <c r="P285" s="6">
        <v>3744870.3000000003</v>
      </c>
      <c r="Q285" s="6">
        <v>0</v>
      </c>
      <c r="R285" s="7">
        <f t="shared" si="4"/>
        <v>932052357.99772477</v>
      </c>
    </row>
    <row r="286" spans="1:18" x14ac:dyDescent="0.25">
      <c r="A286" s="4" t="s">
        <v>435</v>
      </c>
      <c r="B286" s="4" t="s">
        <v>435</v>
      </c>
      <c r="C286" s="4" t="s">
        <v>636</v>
      </c>
      <c r="D286" s="4" t="s">
        <v>637</v>
      </c>
      <c r="E286" s="13" t="s">
        <v>638</v>
      </c>
      <c r="F286" s="13" t="s">
        <v>744</v>
      </c>
      <c r="G286" s="16">
        <v>0</v>
      </c>
      <c r="H286" s="5">
        <v>50305601.176470995</v>
      </c>
      <c r="I286" s="17">
        <v>0</v>
      </c>
      <c r="J286" s="17">
        <v>27610121.809955001</v>
      </c>
      <c r="K286" s="5">
        <v>3750211.7078738213</v>
      </c>
      <c r="L286" s="5">
        <v>406810087.04809481</v>
      </c>
      <c r="M286" s="5">
        <v>0</v>
      </c>
      <c r="N286" s="6">
        <v>0</v>
      </c>
      <c r="O286" s="6">
        <v>0</v>
      </c>
      <c r="P286" s="6">
        <v>2437097.04</v>
      </c>
      <c r="Q286" s="6">
        <v>0</v>
      </c>
      <c r="R286" s="7">
        <f t="shared" si="4"/>
        <v>490913118.78239465</v>
      </c>
    </row>
    <row r="287" spans="1:18" x14ac:dyDescent="0.25">
      <c r="A287" s="4" t="s">
        <v>435</v>
      </c>
      <c r="B287" s="4" t="s">
        <v>435</v>
      </c>
      <c r="C287" s="4" t="s">
        <v>697</v>
      </c>
      <c r="D287" s="4" t="s">
        <v>698</v>
      </c>
      <c r="E287" s="13" t="s">
        <v>701</v>
      </c>
      <c r="F287" s="13" t="s">
        <v>744</v>
      </c>
      <c r="G287" s="16">
        <v>0</v>
      </c>
      <c r="H287" s="5">
        <v>44515240.045249999</v>
      </c>
      <c r="I287" s="17">
        <v>0</v>
      </c>
      <c r="J287" s="17">
        <v>42289861.945701003</v>
      </c>
      <c r="K287" s="5">
        <v>3604009.6144093275</v>
      </c>
      <c r="L287" s="5">
        <v>390950586.03804982</v>
      </c>
      <c r="M287" s="5">
        <v>0</v>
      </c>
      <c r="N287" s="6">
        <v>0</v>
      </c>
      <c r="O287" s="6">
        <v>0</v>
      </c>
      <c r="P287" s="6">
        <v>2743614.72</v>
      </c>
      <c r="Q287" s="6">
        <v>0</v>
      </c>
      <c r="R287" s="7">
        <f t="shared" si="4"/>
        <v>484103312.36341017</v>
      </c>
    </row>
    <row r="288" spans="1:18" x14ac:dyDescent="0.25">
      <c r="A288" s="4" t="s">
        <v>435</v>
      </c>
      <c r="B288" s="4" t="s">
        <v>435</v>
      </c>
      <c r="C288" s="4" t="s">
        <v>18</v>
      </c>
      <c r="D288" s="4" t="s">
        <v>19</v>
      </c>
      <c r="E288" s="13" t="s">
        <v>702</v>
      </c>
      <c r="F288" s="13" t="s">
        <v>744</v>
      </c>
      <c r="G288" s="16">
        <v>0</v>
      </c>
      <c r="H288" s="5">
        <v>28718012.606334984</v>
      </c>
      <c r="I288" s="17">
        <v>0</v>
      </c>
      <c r="J288" s="17">
        <v>19537606.199095011</v>
      </c>
      <c r="K288" s="5">
        <v>2513986.9231753945</v>
      </c>
      <c r="L288" s="5">
        <v>272708667.86200416</v>
      </c>
      <c r="M288" s="5">
        <v>0</v>
      </c>
      <c r="N288" s="6">
        <v>0</v>
      </c>
      <c r="O288" s="6">
        <v>0</v>
      </c>
      <c r="P288" s="6">
        <v>2267733.42</v>
      </c>
      <c r="Q288" s="6">
        <v>0</v>
      </c>
      <c r="R288" s="7">
        <f t="shared" si="4"/>
        <v>325746007.01060957</v>
      </c>
    </row>
    <row r="289" spans="1:18" x14ac:dyDescent="0.25">
      <c r="A289" s="4" t="s">
        <v>435</v>
      </c>
      <c r="B289" s="4" t="s">
        <v>435</v>
      </c>
      <c r="C289" s="4" t="s">
        <v>18</v>
      </c>
      <c r="D289" s="4" t="s">
        <v>19</v>
      </c>
      <c r="E289" s="13" t="s">
        <v>703</v>
      </c>
      <c r="F289" s="13" t="s">
        <v>744</v>
      </c>
      <c r="G289" s="16">
        <v>0</v>
      </c>
      <c r="H289" s="5">
        <v>32722120.606334001</v>
      </c>
      <c r="I289" s="17">
        <v>0</v>
      </c>
      <c r="J289" s="17">
        <v>23551077.013575017</v>
      </c>
      <c r="K289" s="5">
        <v>2825728.5241472721</v>
      </c>
      <c r="L289" s="5">
        <v>306525326.14868629</v>
      </c>
      <c r="M289" s="5">
        <v>0</v>
      </c>
      <c r="N289" s="6">
        <v>0</v>
      </c>
      <c r="O289" s="6">
        <v>0</v>
      </c>
      <c r="P289" s="6">
        <v>2027023.2</v>
      </c>
      <c r="Q289" s="6">
        <v>0</v>
      </c>
      <c r="R289" s="7">
        <f t="shared" si="4"/>
        <v>367651275.4927426</v>
      </c>
    </row>
    <row r="290" spans="1:18" x14ac:dyDescent="0.25">
      <c r="A290" s="4" t="s">
        <v>435</v>
      </c>
      <c r="B290" s="4" t="s">
        <v>435</v>
      </c>
      <c r="C290" s="4" t="s">
        <v>705</v>
      </c>
      <c r="D290" s="4" t="s">
        <v>706</v>
      </c>
      <c r="E290" s="13" t="s">
        <v>709</v>
      </c>
      <c r="F290" s="13" t="s">
        <v>744</v>
      </c>
      <c r="G290" s="16">
        <v>0</v>
      </c>
      <c r="H290" s="5">
        <v>62234077.837103963</v>
      </c>
      <c r="I290" s="17">
        <v>0</v>
      </c>
      <c r="J290" s="17">
        <v>37969697.357465982</v>
      </c>
      <c r="K290" s="5">
        <v>4198596.7784636021</v>
      </c>
      <c r="L290" s="5">
        <v>455449359.6562891</v>
      </c>
      <c r="M290" s="5">
        <v>0</v>
      </c>
      <c r="N290" s="6">
        <v>0</v>
      </c>
      <c r="O290" s="6">
        <v>0</v>
      </c>
      <c r="P290" s="6">
        <v>4381271.46</v>
      </c>
      <c r="Q290" s="6">
        <v>0</v>
      </c>
      <c r="R290" s="7">
        <f t="shared" si="4"/>
        <v>564233003.08932269</v>
      </c>
    </row>
    <row r="291" spans="1:18" x14ac:dyDescent="0.25">
      <c r="A291" s="4" t="s">
        <v>435</v>
      </c>
      <c r="B291" s="4" t="s">
        <v>435</v>
      </c>
      <c r="C291" s="4" t="s">
        <v>705</v>
      </c>
      <c r="D291" s="4" t="s">
        <v>706</v>
      </c>
      <c r="E291" s="13" t="s">
        <v>707</v>
      </c>
      <c r="F291" s="13" t="s">
        <v>744</v>
      </c>
      <c r="G291" s="16">
        <v>0</v>
      </c>
      <c r="H291" s="5">
        <v>46796845.565611005</v>
      </c>
      <c r="I291" s="17">
        <v>0</v>
      </c>
      <c r="J291" s="17">
        <v>39170640.714932024</v>
      </c>
      <c r="K291" s="5">
        <v>4597255.5486274958</v>
      </c>
      <c r="L291" s="5">
        <v>498694493.96493149</v>
      </c>
      <c r="M291" s="5">
        <v>0</v>
      </c>
      <c r="N291" s="6">
        <v>0</v>
      </c>
      <c r="O291" s="6">
        <v>0</v>
      </c>
      <c r="P291" s="6">
        <v>3264271.92</v>
      </c>
      <c r="Q291" s="6">
        <v>0</v>
      </c>
      <c r="R291" s="7">
        <f t="shared" si="4"/>
        <v>592523507.71410191</v>
      </c>
    </row>
    <row r="292" spans="1:18" ht="30" x14ac:dyDescent="0.25">
      <c r="A292" s="4" t="s">
        <v>435</v>
      </c>
      <c r="B292" s="4" t="s">
        <v>435</v>
      </c>
      <c r="C292" s="4" t="s">
        <v>24</v>
      </c>
      <c r="D292" s="4" t="s">
        <v>25</v>
      </c>
      <c r="E292" s="13" t="s">
        <v>436</v>
      </c>
      <c r="F292" s="13" t="s">
        <v>742</v>
      </c>
      <c r="G292" s="16">
        <v>0</v>
      </c>
      <c r="H292" s="5">
        <v>140872408.16289997</v>
      </c>
      <c r="I292" s="17">
        <v>97941621.945702076</v>
      </c>
      <c r="J292" s="17">
        <v>0</v>
      </c>
      <c r="K292" s="5">
        <v>1816753419.553673</v>
      </c>
      <c r="L292" s="5">
        <v>0</v>
      </c>
      <c r="M292" s="5">
        <v>0</v>
      </c>
      <c r="N292" s="6">
        <v>0</v>
      </c>
      <c r="O292" s="6">
        <v>11459671.020000001</v>
      </c>
      <c r="P292" s="6">
        <v>0</v>
      </c>
      <c r="Q292" s="6">
        <v>0</v>
      </c>
      <c r="R292" s="7">
        <f t="shared" si="4"/>
        <v>2067027120.6822751</v>
      </c>
    </row>
    <row r="293" spans="1:18" ht="30" x14ac:dyDescent="0.25">
      <c r="A293" s="4" t="s">
        <v>435</v>
      </c>
      <c r="B293" s="4" t="s">
        <v>435</v>
      </c>
      <c r="C293" s="4" t="s">
        <v>7</v>
      </c>
      <c r="D293" s="4" t="s">
        <v>8</v>
      </c>
      <c r="E293" s="13" t="s">
        <v>439</v>
      </c>
      <c r="F293" s="13" t="s">
        <v>742</v>
      </c>
      <c r="G293" s="16">
        <v>0</v>
      </c>
      <c r="H293" s="5">
        <v>17555988.570136011</v>
      </c>
      <c r="I293" s="17">
        <v>14937402.660634011</v>
      </c>
      <c r="J293" s="17">
        <v>0</v>
      </c>
      <c r="K293" s="5">
        <v>242248924.70999214</v>
      </c>
      <c r="L293" s="5">
        <v>0</v>
      </c>
      <c r="M293" s="5">
        <v>0</v>
      </c>
      <c r="N293" s="6">
        <v>0</v>
      </c>
      <c r="O293" s="6">
        <v>1279161.9000000001</v>
      </c>
      <c r="P293" s="6">
        <v>0</v>
      </c>
      <c r="Q293" s="6">
        <v>0</v>
      </c>
      <c r="R293" s="7">
        <f t="shared" si="4"/>
        <v>276021477.84076214</v>
      </c>
    </row>
    <row r="294" spans="1:18" ht="30" x14ac:dyDescent="0.25">
      <c r="A294" s="4" t="s">
        <v>435</v>
      </c>
      <c r="B294" s="4" t="s">
        <v>435</v>
      </c>
      <c r="C294" s="4" t="s">
        <v>7</v>
      </c>
      <c r="D294" s="4" t="s">
        <v>8</v>
      </c>
      <c r="E294" s="13" t="s">
        <v>440</v>
      </c>
      <c r="F294" s="13" t="s">
        <v>742</v>
      </c>
      <c r="G294" s="16">
        <v>0</v>
      </c>
      <c r="H294" s="5">
        <v>41244582.995474994</v>
      </c>
      <c r="I294" s="17">
        <v>28610738.316742003</v>
      </c>
      <c r="J294" s="17">
        <v>0</v>
      </c>
      <c r="K294" s="5">
        <v>366288567.99404997</v>
      </c>
      <c r="L294" s="5">
        <v>0</v>
      </c>
      <c r="M294" s="5">
        <v>0</v>
      </c>
      <c r="N294" s="6">
        <v>0</v>
      </c>
      <c r="O294" s="6">
        <v>3480151.14</v>
      </c>
      <c r="P294" s="6">
        <v>0</v>
      </c>
      <c r="Q294" s="6">
        <v>0</v>
      </c>
      <c r="R294" s="7">
        <f t="shared" si="4"/>
        <v>439624040.44626695</v>
      </c>
    </row>
    <row r="295" spans="1:18" ht="30" x14ac:dyDescent="0.25">
      <c r="A295" s="4" t="s">
        <v>435</v>
      </c>
      <c r="B295" s="4" t="s">
        <v>435</v>
      </c>
      <c r="C295" s="4" t="s">
        <v>7</v>
      </c>
      <c r="D295" s="4" t="s">
        <v>8</v>
      </c>
      <c r="E295" s="13" t="s">
        <v>437</v>
      </c>
      <c r="F295" s="13" t="s">
        <v>742</v>
      </c>
      <c r="G295" s="16">
        <v>0</v>
      </c>
      <c r="H295" s="5">
        <v>45252071.067873001</v>
      </c>
      <c r="I295" s="17">
        <v>34604385.085973024</v>
      </c>
      <c r="J295" s="17">
        <v>0</v>
      </c>
      <c r="K295" s="5">
        <v>424401644.72467494</v>
      </c>
      <c r="L295" s="5">
        <v>0</v>
      </c>
      <c r="M295" s="5">
        <v>0</v>
      </c>
      <c r="N295" s="6">
        <v>0</v>
      </c>
      <c r="O295" s="6">
        <v>2790215.46</v>
      </c>
      <c r="P295" s="6">
        <v>0</v>
      </c>
      <c r="Q295" s="6">
        <v>0</v>
      </c>
      <c r="R295" s="7">
        <f t="shared" si="4"/>
        <v>507048316.33852094</v>
      </c>
    </row>
    <row r="296" spans="1:18" ht="30" x14ac:dyDescent="0.25">
      <c r="A296" s="4" t="s">
        <v>435</v>
      </c>
      <c r="B296" s="4" t="s">
        <v>435</v>
      </c>
      <c r="C296" s="4" t="s">
        <v>233</v>
      </c>
      <c r="D296" s="4" t="s">
        <v>234</v>
      </c>
      <c r="E296" s="13" t="s">
        <v>445</v>
      </c>
      <c r="F296" s="13" t="s">
        <v>742</v>
      </c>
      <c r="G296" s="16">
        <v>0</v>
      </c>
      <c r="H296" s="5">
        <v>49608265.167420983</v>
      </c>
      <c r="I296" s="17">
        <v>46855472.814479053</v>
      </c>
      <c r="J296" s="17">
        <v>0</v>
      </c>
      <c r="K296" s="5">
        <v>586579871.33566749</v>
      </c>
      <c r="L296" s="5">
        <v>0</v>
      </c>
      <c r="M296" s="5">
        <v>0</v>
      </c>
      <c r="N296" s="6">
        <v>0</v>
      </c>
      <c r="O296" s="6">
        <v>4321594.9799999995</v>
      </c>
      <c r="P296" s="6">
        <v>0</v>
      </c>
      <c r="Q296" s="6">
        <v>0</v>
      </c>
      <c r="R296" s="7">
        <f t="shared" si="4"/>
        <v>687365204.29756761</v>
      </c>
    </row>
    <row r="297" spans="1:18" ht="30" x14ac:dyDescent="0.25">
      <c r="A297" s="4" t="s">
        <v>435</v>
      </c>
      <c r="B297" s="4" t="s">
        <v>435</v>
      </c>
      <c r="C297" s="4" t="s">
        <v>233</v>
      </c>
      <c r="D297" s="4" t="s">
        <v>234</v>
      </c>
      <c r="E297" s="13" t="s">
        <v>447</v>
      </c>
      <c r="F297" s="13" t="s">
        <v>742</v>
      </c>
      <c r="G297" s="16">
        <v>0</v>
      </c>
      <c r="H297" s="5">
        <v>42325721.004525006</v>
      </c>
      <c r="I297" s="17">
        <v>28863619.800904989</v>
      </c>
      <c r="J297" s="17">
        <v>0</v>
      </c>
      <c r="K297" s="5">
        <v>419868812.06201005</v>
      </c>
      <c r="L297" s="5">
        <v>0</v>
      </c>
      <c r="M297" s="5">
        <v>0</v>
      </c>
      <c r="N297" s="6">
        <v>0</v>
      </c>
      <c r="O297" s="6">
        <v>2951885.16</v>
      </c>
      <c r="P297" s="6">
        <v>0</v>
      </c>
      <c r="Q297" s="6">
        <v>0</v>
      </c>
      <c r="R297" s="7">
        <f t="shared" si="4"/>
        <v>494010038.02744007</v>
      </c>
    </row>
    <row r="298" spans="1:18" x14ac:dyDescent="0.25">
      <c r="A298" s="4" t="s">
        <v>435</v>
      </c>
      <c r="B298" s="4" t="s">
        <v>435</v>
      </c>
      <c r="C298" s="4" t="s">
        <v>449</v>
      </c>
      <c r="D298" s="4" t="s">
        <v>450</v>
      </c>
      <c r="E298" s="13" t="s">
        <v>451</v>
      </c>
      <c r="F298" s="13" t="s">
        <v>742</v>
      </c>
      <c r="G298" s="16">
        <v>0</v>
      </c>
      <c r="H298" s="5">
        <v>120386352.76018</v>
      </c>
      <c r="I298" s="17">
        <v>84236394.515836954</v>
      </c>
      <c r="J298" s="17">
        <v>0</v>
      </c>
      <c r="K298" s="5">
        <v>1268969660.1625304</v>
      </c>
      <c r="L298" s="5">
        <v>0</v>
      </c>
      <c r="M298" s="5">
        <v>0</v>
      </c>
      <c r="N298" s="6">
        <v>0</v>
      </c>
      <c r="O298" s="6">
        <v>8724182.9399999995</v>
      </c>
      <c r="P298" s="6">
        <v>0</v>
      </c>
      <c r="Q298" s="6">
        <v>0</v>
      </c>
      <c r="R298" s="7">
        <f t="shared" si="4"/>
        <v>1482316590.3785474</v>
      </c>
    </row>
    <row r="299" spans="1:18" x14ac:dyDescent="0.25">
      <c r="A299" s="4" t="s">
        <v>435</v>
      </c>
      <c r="B299" s="4" t="s">
        <v>435</v>
      </c>
      <c r="C299" s="4" t="s">
        <v>99</v>
      </c>
      <c r="D299" s="4" t="s">
        <v>100</v>
      </c>
      <c r="E299" s="13" t="s">
        <v>452</v>
      </c>
      <c r="F299" s="13" t="s">
        <v>742</v>
      </c>
      <c r="G299" s="16">
        <v>0</v>
      </c>
      <c r="H299" s="5">
        <v>30389773.701357007</v>
      </c>
      <c r="I299" s="17">
        <v>19432471.583710015</v>
      </c>
      <c r="J299" s="17">
        <v>0</v>
      </c>
      <c r="K299" s="5">
        <v>319349107.33201659</v>
      </c>
      <c r="L299" s="5">
        <v>0</v>
      </c>
      <c r="M299" s="5">
        <v>0</v>
      </c>
      <c r="N299" s="6">
        <v>0</v>
      </c>
      <c r="O299" s="6">
        <v>2335557.42</v>
      </c>
      <c r="P299" s="6">
        <v>0</v>
      </c>
      <c r="Q299" s="6">
        <v>0</v>
      </c>
      <c r="R299" s="7">
        <f t="shared" si="4"/>
        <v>371506910.03708363</v>
      </c>
    </row>
    <row r="300" spans="1:18" x14ac:dyDescent="0.25">
      <c r="A300" s="4" t="s">
        <v>435</v>
      </c>
      <c r="B300" s="4" t="s">
        <v>435</v>
      </c>
      <c r="C300" s="4" t="s">
        <v>99</v>
      </c>
      <c r="D300" s="4" t="s">
        <v>100</v>
      </c>
      <c r="E300" s="13" t="s">
        <v>453</v>
      </c>
      <c r="F300" s="13" t="s">
        <v>742</v>
      </c>
      <c r="G300" s="16">
        <v>0</v>
      </c>
      <c r="H300" s="5">
        <v>53565299.457014024</v>
      </c>
      <c r="I300" s="17">
        <v>30603910.054298997</v>
      </c>
      <c r="J300" s="17">
        <v>0</v>
      </c>
      <c r="K300" s="5">
        <v>418850263.38983214</v>
      </c>
      <c r="L300" s="5">
        <v>0</v>
      </c>
      <c r="M300" s="5">
        <v>0</v>
      </c>
      <c r="N300" s="6">
        <v>0</v>
      </c>
      <c r="O300" s="6">
        <v>2616056.2799999998</v>
      </c>
      <c r="P300" s="6">
        <v>0</v>
      </c>
      <c r="Q300" s="6">
        <v>0</v>
      </c>
      <c r="R300" s="7">
        <f t="shared" si="4"/>
        <v>505635529.18114513</v>
      </c>
    </row>
    <row r="301" spans="1:18" ht="30" x14ac:dyDescent="0.25">
      <c r="A301" s="4" t="s">
        <v>435</v>
      </c>
      <c r="B301" s="4" t="s">
        <v>435</v>
      </c>
      <c r="C301" s="4" t="s">
        <v>456</v>
      </c>
      <c r="D301" s="4" t="s">
        <v>457</v>
      </c>
      <c r="E301" s="13" t="s">
        <v>460</v>
      </c>
      <c r="F301" s="13" t="s">
        <v>742</v>
      </c>
      <c r="G301" s="16">
        <v>0</v>
      </c>
      <c r="H301" s="5">
        <v>48495010.325792015</v>
      </c>
      <c r="I301" s="17">
        <v>48846914.443439007</v>
      </c>
      <c r="J301" s="17">
        <v>0</v>
      </c>
      <c r="K301" s="5">
        <v>529860886.51273257</v>
      </c>
      <c r="L301" s="5">
        <v>0</v>
      </c>
      <c r="M301" s="5">
        <v>0</v>
      </c>
      <c r="N301" s="6">
        <v>0</v>
      </c>
      <c r="O301" s="6">
        <v>3662227.62</v>
      </c>
      <c r="P301" s="6">
        <v>0</v>
      </c>
      <c r="Q301" s="6">
        <v>0</v>
      </c>
      <c r="R301" s="7">
        <f t="shared" si="4"/>
        <v>630865038.90196359</v>
      </c>
    </row>
    <row r="302" spans="1:18" ht="30" x14ac:dyDescent="0.25">
      <c r="A302" s="4" t="s">
        <v>435</v>
      </c>
      <c r="B302" s="4" t="s">
        <v>435</v>
      </c>
      <c r="C302" s="4" t="s">
        <v>456</v>
      </c>
      <c r="D302" s="4" t="s">
        <v>457</v>
      </c>
      <c r="E302" s="13" t="s">
        <v>461</v>
      </c>
      <c r="F302" s="13" t="s">
        <v>742</v>
      </c>
      <c r="G302" s="16">
        <v>0</v>
      </c>
      <c r="H302" s="5">
        <v>48771340.343891978</v>
      </c>
      <c r="I302" s="17">
        <v>32736865.104071975</v>
      </c>
      <c r="J302" s="17">
        <v>0</v>
      </c>
      <c r="K302" s="5">
        <v>408321305.67870015</v>
      </c>
      <c r="L302" s="5">
        <v>0</v>
      </c>
      <c r="M302" s="5">
        <v>0</v>
      </c>
      <c r="N302" s="6">
        <v>0</v>
      </c>
      <c r="O302" s="6">
        <v>4315744.2600000007</v>
      </c>
      <c r="P302" s="6">
        <v>0</v>
      </c>
      <c r="Q302" s="6">
        <v>0</v>
      </c>
      <c r="R302" s="7">
        <f t="shared" si="4"/>
        <v>494145255.38666409</v>
      </c>
    </row>
    <row r="303" spans="1:18" ht="30" x14ac:dyDescent="0.25">
      <c r="A303" s="4" t="s">
        <v>435</v>
      </c>
      <c r="B303" s="4" t="s">
        <v>435</v>
      </c>
      <c r="C303" s="4" t="s">
        <v>456</v>
      </c>
      <c r="D303" s="4" t="s">
        <v>457</v>
      </c>
      <c r="E303" s="15" t="s">
        <v>458</v>
      </c>
      <c r="F303" s="13" t="s">
        <v>742</v>
      </c>
      <c r="G303" s="16">
        <v>0</v>
      </c>
      <c r="H303" s="5">
        <v>31339580.126697004</v>
      </c>
      <c r="I303" s="17">
        <v>24562857.864252985</v>
      </c>
      <c r="J303" s="17">
        <v>0</v>
      </c>
      <c r="K303" s="5">
        <v>366268848.48253191</v>
      </c>
      <c r="L303" s="5">
        <v>0</v>
      </c>
      <c r="M303" s="5">
        <v>0</v>
      </c>
      <c r="N303" s="6">
        <v>0</v>
      </c>
      <c r="O303" s="6">
        <v>3476762.28</v>
      </c>
      <c r="P303" s="6">
        <v>0</v>
      </c>
      <c r="Q303" s="6">
        <v>0</v>
      </c>
      <c r="R303" s="7">
        <f t="shared" si="4"/>
        <v>425648048.75348186</v>
      </c>
    </row>
    <row r="304" spans="1:18" ht="30" x14ac:dyDescent="0.25">
      <c r="A304" s="4" t="s">
        <v>435</v>
      </c>
      <c r="B304" s="4" t="s">
        <v>435</v>
      </c>
      <c r="C304" s="4" t="s">
        <v>456</v>
      </c>
      <c r="D304" s="4" t="s">
        <v>457</v>
      </c>
      <c r="E304" s="15" t="s">
        <v>459</v>
      </c>
      <c r="F304" s="13" t="s">
        <v>742</v>
      </c>
      <c r="G304" s="16">
        <v>0</v>
      </c>
      <c r="H304" s="5">
        <v>39193321.203619003</v>
      </c>
      <c r="I304" s="17">
        <v>23032164.117646992</v>
      </c>
      <c r="J304" s="17">
        <v>0</v>
      </c>
      <c r="K304" s="5">
        <v>354224113.50537103</v>
      </c>
      <c r="L304" s="5">
        <v>0</v>
      </c>
      <c r="M304" s="5">
        <v>0</v>
      </c>
      <c r="N304" s="6">
        <v>0</v>
      </c>
      <c r="O304" s="6">
        <v>2941752.2399999998</v>
      </c>
      <c r="P304" s="6">
        <v>0</v>
      </c>
      <c r="Q304" s="6">
        <v>0</v>
      </c>
      <c r="R304" s="7">
        <f t="shared" si="4"/>
        <v>419391351.06663704</v>
      </c>
    </row>
    <row r="305" spans="1:18" x14ac:dyDescent="0.25">
      <c r="A305" s="4" t="s">
        <v>435</v>
      </c>
      <c r="B305" s="4" t="s">
        <v>435</v>
      </c>
      <c r="C305" s="4" t="s">
        <v>464</v>
      </c>
      <c r="D305" s="4" t="s">
        <v>465</v>
      </c>
      <c r="E305" s="13" t="s">
        <v>467</v>
      </c>
      <c r="F305" s="13" t="s">
        <v>742</v>
      </c>
      <c r="G305" s="16">
        <v>0</v>
      </c>
      <c r="H305" s="5">
        <v>44838359.791854978</v>
      </c>
      <c r="I305" s="17">
        <v>29242686.506787002</v>
      </c>
      <c r="J305" s="17">
        <v>0</v>
      </c>
      <c r="K305" s="5">
        <v>442956500.64747781</v>
      </c>
      <c r="L305" s="5">
        <v>0</v>
      </c>
      <c r="M305" s="5">
        <v>0</v>
      </c>
      <c r="N305" s="6">
        <v>0</v>
      </c>
      <c r="O305" s="6">
        <v>2464395.66</v>
      </c>
      <c r="P305" s="6">
        <v>0</v>
      </c>
      <c r="Q305" s="6">
        <v>0</v>
      </c>
      <c r="R305" s="7">
        <f t="shared" si="4"/>
        <v>519501942.60611981</v>
      </c>
    </row>
    <row r="306" spans="1:18" x14ac:dyDescent="0.25">
      <c r="A306" s="4" t="s">
        <v>435</v>
      </c>
      <c r="B306" s="4" t="s">
        <v>435</v>
      </c>
      <c r="C306" s="4" t="s">
        <v>464</v>
      </c>
      <c r="D306" s="4" t="s">
        <v>465</v>
      </c>
      <c r="E306" s="13" t="s">
        <v>466</v>
      </c>
      <c r="F306" s="13" t="s">
        <v>742</v>
      </c>
      <c r="G306" s="16">
        <v>0</v>
      </c>
      <c r="H306" s="5">
        <v>46568558.923076987</v>
      </c>
      <c r="I306" s="17">
        <v>40207355.592759967</v>
      </c>
      <c r="J306" s="17">
        <v>0</v>
      </c>
      <c r="K306" s="5">
        <v>478018489.85120308</v>
      </c>
      <c r="L306" s="5">
        <v>0</v>
      </c>
      <c r="M306" s="5">
        <v>0</v>
      </c>
      <c r="N306" s="6">
        <v>0</v>
      </c>
      <c r="O306" s="6">
        <v>2396737.62</v>
      </c>
      <c r="P306" s="6">
        <v>0</v>
      </c>
      <c r="Q306" s="6">
        <v>0</v>
      </c>
      <c r="R306" s="7">
        <f t="shared" si="4"/>
        <v>567191141.98704004</v>
      </c>
    </row>
    <row r="307" spans="1:18" x14ac:dyDescent="0.25">
      <c r="A307" s="4" t="s">
        <v>435</v>
      </c>
      <c r="B307" s="4" t="s">
        <v>435</v>
      </c>
      <c r="C307" s="4" t="s">
        <v>468</v>
      </c>
      <c r="D307" s="4" t="s">
        <v>469</v>
      </c>
      <c r="E307" s="13" t="s">
        <v>471</v>
      </c>
      <c r="F307" s="13" t="s">
        <v>742</v>
      </c>
      <c r="G307" s="16">
        <v>0</v>
      </c>
      <c r="H307" s="5">
        <v>44905174.769231021</v>
      </c>
      <c r="I307" s="17">
        <v>50592141.547510982</v>
      </c>
      <c r="J307" s="17">
        <v>0</v>
      </c>
      <c r="K307" s="5">
        <v>647739813.02048635</v>
      </c>
      <c r="L307" s="5">
        <v>0</v>
      </c>
      <c r="M307" s="5">
        <v>0</v>
      </c>
      <c r="N307" s="6">
        <v>0</v>
      </c>
      <c r="O307" s="6">
        <v>3915113.58</v>
      </c>
      <c r="P307" s="6">
        <v>0</v>
      </c>
      <c r="Q307" s="6">
        <v>0</v>
      </c>
      <c r="R307" s="7">
        <f t="shared" si="4"/>
        <v>747152242.91722834</v>
      </c>
    </row>
    <row r="308" spans="1:18" x14ac:dyDescent="0.25">
      <c r="A308" s="4" t="s">
        <v>435</v>
      </c>
      <c r="B308" s="4" t="s">
        <v>435</v>
      </c>
      <c r="C308" s="4" t="s">
        <v>468</v>
      </c>
      <c r="D308" s="4" t="s">
        <v>469</v>
      </c>
      <c r="E308" s="13" t="s">
        <v>470</v>
      </c>
      <c r="F308" s="13" t="s">
        <v>742</v>
      </c>
      <c r="G308" s="16">
        <v>0</v>
      </c>
      <c r="H308" s="5">
        <v>6533741.4479636997</v>
      </c>
      <c r="I308" s="17">
        <v>5318455.7737556994</v>
      </c>
      <c r="J308" s="17">
        <v>0</v>
      </c>
      <c r="K308" s="5">
        <v>52506734.250109307</v>
      </c>
      <c r="L308" s="5">
        <v>0</v>
      </c>
      <c r="M308" s="5">
        <v>0</v>
      </c>
      <c r="N308" s="6">
        <v>0</v>
      </c>
      <c r="O308" s="6">
        <v>487397.87999999995</v>
      </c>
      <c r="P308" s="6">
        <v>0</v>
      </c>
      <c r="Q308" s="6">
        <v>0</v>
      </c>
      <c r="R308" s="7">
        <f t="shared" si="4"/>
        <v>64846329.351828709</v>
      </c>
    </row>
    <row r="309" spans="1:18" ht="30" x14ac:dyDescent="0.25">
      <c r="A309" s="4" t="s">
        <v>435</v>
      </c>
      <c r="B309" s="4" t="s">
        <v>435</v>
      </c>
      <c r="C309" s="4" t="s">
        <v>190</v>
      </c>
      <c r="D309" s="4" t="s">
        <v>191</v>
      </c>
      <c r="E309" s="13" t="s">
        <v>472</v>
      </c>
      <c r="F309" s="13" t="s">
        <v>742</v>
      </c>
      <c r="G309" s="16">
        <v>0</v>
      </c>
      <c r="H309" s="5">
        <v>50704001.556561053</v>
      </c>
      <c r="I309" s="17">
        <v>50602383.972851038</v>
      </c>
      <c r="J309" s="17">
        <v>0</v>
      </c>
      <c r="K309" s="5">
        <v>700481587.89464521</v>
      </c>
      <c r="L309" s="5">
        <v>0</v>
      </c>
      <c r="M309" s="5">
        <v>0</v>
      </c>
      <c r="N309" s="6">
        <v>0</v>
      </c>
      <c r="O309" s="6">
        <v>3914823.0600000005</v>
      </c>
      <c r="P309" s="6">
        <v>0</v>
      </c>
      <c r="Q309" s="6">
        <v>0</v>
      </c>
      <c r="R309" s="7">
        <f t="shared" si="4"/>
        <v>805702796.48405719</v>
      </c>
    </row>
    <row r="310" spans="1:18" ht="30" x14ac:dyDescent="0.25">
      <c r="A310" s="4" t="s">
        <v>435</v>
      </c>
      <c r="B310" s="4" t="s">
        <v>435</v>
      </c>
      <c r="C310" s="4" t="s">
        <v>473</v>
      </c>
      <c r="D310" s="4" t="s">
        <v>770</v>
      </c>
      <c r="E310" s="13" t="s">
        <v>475</v>
      </c>
      <c r="F310" s="13" t="s">
        <v>742</v>
      </c>
      <c r="G310" s="16">
        <v>0</v>
      </c>
      <c r="H310" s="5">
        <v>39821082.597284973</v>
      </c>
      <c r="I310" s="17">
        <v>19320656.099547982</v>
      </c>
      <c r="J310" s="17">
        <v>0</v>
      </c>
      <c r="K310" s="5">
        <v>412389203.78692049</v>
      </c>
      <c r="L310" s="5">
        <v>0</v>
      </c>
      <c r="M310" s="5">
        <v>0</v>
      </c>
      <c r="N310" s="6">
        <v>0</v>
      </c>
      <c r="O310" s="6">
        <v>3011196.6</v>
      </c>
      <c r="P310" s="6">
        <v>0</v>
      </c>
      <c r="Q310" s="6">
        <v>0</v>
      </c>
      <c r="R310" s="7">
        <f t="shared" si="4"/>
        <v>474542139.08375347</v>
      </c>
    </row>
    <row r="311" spans="1:18" x14ac:dyDescent="0.25">
      <c r="A311" s="4" t="s">
        <v>435</v>
      </c>
      <c r="B311" s="4" t="s">
        <v>435</v>
      </c>
      <c r="C311" s="4" t="s">
        <v>102</v>
      </c>
      <c r="D311" s="4" t="s">
        <v>103</v>
      </c>
      <c r="E311" s="13" t="s">
        <v>477</v>
      </c>
      <c r="F311" s="13" t="s">
        <v>742</v>
      </c>
      <c r="G311" s="16">
        <v>0</v>
      </c>
      <c r="H311" s="5">
        <v>95845871.266968012</v>
      </c>
      <c r="I311" s="17">
        <v>71866113.800904989</v>
      </c>
      <c r="J311" s="17">
        <v>0</v>
      </c>
      <c r="K311" s="5">
        <v>1228944200.3686106</v>
      </c>
      <c r="L311" s="5">
        <v>0</v>
      </c>
      <c r="M311" s="5">
        <v>0</v>
      </c>
      <c r="N311" s="6">
        <v>0</v>
      </c>
      <c r="O311" s="6">
        <v>5226292.2600000007</v>
      </c>
      <c r="P311" s="6">
        <v>0</v>
      </c>
      <c r="Q311" s="6">
        <v>0</v>
      </c>
      <c r="R311" s="7">
        <f t="shared" si="4"/>
        <v>1401882477.6964836</v>
      </c>
    </row>
    <row r="312" spans="1:18" x14ac:dyDescent="0.25">
      <c r="A312" s="4" t="s">
        <v>435</v>
      </c>
      <c r="B312" s="4" t="s">
        <v>435</v>
      </c>
      <c r="C312" s="4" t="s">
        <v>102</v>
      </c>
      <c r="D312" s="4" t="s">
        <v>103</v>
      </c>
      <c r="E312" s="13" t="s">
        <v>476</v>
      </c>
      <c r="F312" s="13" t="s">
        <v>742</v>
      </c>
      <c r="G312" s="16">
        <v>0</v>
      </c>
      <c r="H312" s="5">
        <v>16999642.552036002</v>
      </c>
      <c r="I312" s="17">
        <v>8730245.3122171909</v>
      </c>
      <c r="J312" s="17">
        <v>0</v>
      </c>
      <c r="K312" s="5">
        <v>149885033.15353662</v>
      </c>
      <c r="L312" s="5">
        <v>0</v>
      </c>
      <c r="M312" s="5">
        <v>0</v>
      </c>
      <c r="N312" s="6">
        <v>0</v>
      </c>
      <c r="O312" s="6">
        <v>1277607.6000000001</v>
      </c>
      <c r="P312" s="6">
        <v>0</v>
      </c>
      <c r="Q312" s="6">
        <v>0</v>
      </c>
      <c r="R312" s="7">
        <f t="shared" si="4"/>
        <v>176892528.6177898</v>
      </c>
    </row>
    <row r="313" spans="1:18" ht="30" x14ac:dyDescent="0.25">
      <c r="A313" s="4" t="s">
        <v>435</v>
      </c>
      <c r="B313" s="4" t="s">
        <v>435</v>
      </c>
      <c r="C313" s="4" t="s">
        <v>92</v>
      </c>
      <c r="D313" s="4" t="s">
        <v>93</v>
      </c>
      <c r="E313" s="13" t="s">
        <v>486</v>
      </c>
      <c r="F313" s="13" t="s">
        <v>742</v>
      </c>
      <c r="G313" s="16">
        <v>0</v>
      </c>
      <c r="H313" s="5">
        <v>76687310.434388936</v>
      </c>
      <c r="I313" s="17">
        <v>50193675.058822989</v>
      </c>
      <c r="J313" s="17">
        <v>0</v>
      </c>
      <c r="K313" s="5">
        <v>805351112.77782273</v>
      </c>
      <c r="L313" s="5">
        <v>0</v>
      </c>
      <c r="M313" s="5">
        <v>0</v>
      </c>
      <c r="N313" s="6">
        <v>0</v>
      </c>
      <c r="O313" s="6">
        <v>4650546.24</v>
      </c>
      <c r="P313" s="6">
        <v>0</v>
      </c>
      <c r="Q313" s="6">
        <v>0</v>
      </c>
      <c r="R313" s="7">
        <f t="shared" si="4"/>
        <v>936882644.51103473</v>
      </c>
    </row>
    <row r="314" spans="1:18" ht="30" x14ac:dyDescent="0.25">
      <c r="A314" s="4" t="s">
        <v>435</v>
      </c>
      <c r="B314" s="4" t="s">
        <v>435</v>
      </c>
      <c r="C314" s="4" t="s">
        <v>92</v>
      </c>
      <c r="D314" s="4" t="s">
        <v>93</v>
      </c>
      <c r="E314" s="13" t="s">
        <v>484</v>
      </c>
      <c r="F314" s="13" t="s">
        <v>742</v>
      </c>
      <c r="G314" s="16">
        <v>0</v>
      </c>
      <c r="H314" s="5">
        <v>39667056.171945989</v>
      </c>
      <c r="I314" s="17">
        <v>23787858.904977024</v>
      </c>
      <c r="J314" s="17">
        <v>0</v>
      </c>
      <c r="K314" s="5">
        <v>668963374.39545441</v>
      </c>
      <c r="L314" s="5">
        <v>0</v>
      </c>
      <c r="M314" s="5">
        <v>0</v>
      </c>
      <c r="N314" s="6">
        <v>0</v>
      </c>
      <c r="O314" s="6">
        <v>4017224.1600000006</v>
      </c>
      <c r="P314" s="6">
        <v>0</v>
      </c>
      <c r="Q314" s="6">
        <v>0</v>
      </c>
      <c r="R314" s="7">
        <f t="shared" si="4"/>
        <v>736435513.63237739</v>
      </c>
    </row>
    <row r="315" spans="1:18" ht="30" x14ac:dyDescent="0.25">
      <c r="A315" s="4" t="s">
        <v>435</v>
      </c>
      <c r="B315" s="4" t="s">
        <v>435</v>
      </c>
      <c r="C315" s="4" t="s">
        <v>92</v>
      </c>
      <c r="D315" s="4" t="s">
        <v>93</v>
      </c>
      <c r="E315" s="13" t="s">
        <v>485</v>
      </c>
      <c r="F315" s="13" t="s">
        <v>742</v>
      </c>
      <c r="G315" s="16">
        <v>0</v>
      </c>
      <c r="H315" s="5">
        <v>18390565.656109005</v>
      </c>
      <c r="I315" s="17">
        <v>13926143.945701003</v>
      </c>
      <c r="J315" s="17">
        <v>0</v>
      </c>
      <c r="K315" s="5">
        <v>219687649.84934837</v>
      </c>
      <c r="L315" s="5">
        <v>0</v>
      </c>
      <c r="M315" s="5">
        <v>0</v>
      </c>
      <c r="N315" s="6">
        <v>0</v>
      </c>
      <c r="O315" s="6">
        <v>1328263.74</v>
      </c>
      <c r="P315" s="6">
        <v>0</v>
      </c>
      <c r="Q315" s="6">
        <v>0</v>
      </c>
      <c r="R315" s="7">
        <f t="shared" si="4"/>
        <v>253332623.19115838</v>
      </c>
    </row>
    <row r="316" spans="1:18" x14ac:dyDescent="0.25">
      <c r="A316" s="4" t="s">
        <v>435</v>
      </c>
      <c r="B316" s="4" t="s">
        <v>435</v>
      </c>
      <c r="C316" s="4" t="s">
        <v>492</v>
      </c>
      <c r="D316" s="4" t="s">
        <v>493</v>
      </c>
      <c r="E316" s="13" t="s">
        <v>494</v>
      </c>
      <c r="F316" s="13" t="s">
        <v>742</v>
      </c>
      <c r="G316" s="16">
        <v>0</v>
      </c>
      <c r="H316" s="5">
        <v>30938422.407240003</v>
      </c>
      <c r="I316" s="17">
        <v>25550448.714932024</v>
      </c>
      <c r="J316" s="17">
        <v>0</v>
      </c>
      <c r="K316" s="5">
        <v>283210980.21828961</v>
      </c>
      <c r="L316" s="5">
        <v>0</v>
      </c>
      <c r="M316" s="5">
        <v>0</v>
      </c>
      <c r="N316" s="6">
        <v>0</v>
      </c>
      <c r="O316" s="6">
        <v>1913940.1799999997</v>
      </c>
      <c r="P316" s="6">
        <v>0</v>
      </c>
      <c r="Q316" s="6">
        <v>0</v>
      </c>
      <c r="R316" s="7">
        <f t="shared" si="4"/>
        <v>341613791.52046162</v>
      </c>
    </row>
    <row r="317" spans="1:18" x14ac:dyDescent="0.25">
      <c r="A317" s="4" t="s">
        <v>435</v>
      </c>
      <c r="B317" s="4" t="s">
        <v>435</v>
      </c>
      <c r="C317" s="4" t="s">
        <v>492</v>
      </c>
      <c r="D317" s="4" t="s">
        <v>493</v>
      </c>
      <c r="E317" s="13" t="s">
        <v>496</v>
      </c>
      <c r="F317" s="13" t="s">
        <v>742</v>
      </c>
      <c r="G317" s="16">
        <v>0</v>
      </c>
      <c r="H317" s="5">
        <v>19178138.624434009</v>
      </c>
      <c r="I317" s="17">
        <v>16220485.366515994</v>
      </c>
      <c r="J317" s="17">
        <v>0</v>
      </c>
      <c r="K317" s="5">
        <v>162522319.80555332</v>
      </c>
      <c r="L317" s="5">
        <v>0</v>
      </c>
      <c r="M317" s="5">
        <v>0</v>
      </c>
      <c r="N317" s="6">
        <v>0</v>
      </c>
      <c r="O317" s="6">
        <v>1078401.96</v>
      </c>
      <c r="P317" s="6">
        <v>0</v>
      </c>
      <c r="Q317" s="6">
        <v>0</v>
      </c>
      <c r="R317" s="7">
        <f t="shared" si="4"/>
        <v>198999345.75650331</v>
      </c>
    </row>
    <row r="318" spans="1:18" x14ac:dyDescent="0.25">
      <c r="A318" s="4" t="s">
        <v>435</v>
      </c>
      <c r="B318" s="4" t="s">
        <v>435</v>
      </c>
      <c r="C318" s="4" t="s">
        <v>492</v>
      </c>
      <c r="D318" s="4" t="s">
        <v>493</v>
      </c>
      <c r="E318" s="13" t="s">
        <v>497</v>
      </c>
      <c r="F318" s="13" t="s">
        <v>742</v>
      </c>
      <c r="G318" s="16">
        <v>0</v>
      </c>
      <c r="H318" s="5">
        <v>10615690.190044999</v>
      </c>
      <c r="I318" s="17">
        <v>7881642.8597285002</v>
      </c>
      <c r="J318" s="17">
        <v>0</v>
      </c>
      <c r="K318" s="5">
        <v>91904708.840110615</v>
      </c>
      <c r="L318" s="5">
        <v>0</v>
      </c>
      <c r="M318" s="5">
        <v>0</v>
      </c>
      <c r="N318" s="6">
        <v>0</v>
      </c>
      <c r="O318" s="6">
        <v>944195.22000000009</v>
      </c>
      <c r="P318" s="6">
        <v>0</v>
      </c>
      <c r="Q318" s="6">
        <v>0</v>
      </c>
      <c r="R318" s="7">
        <f t="shared" si="4"/>
        <v>111346237.10988411</v>
      </c>
    </row>
    <row r="319" spans="1:18" x14ac:dyDescent="0.25">
      <c r="A319" s="4" t="s">
        <v>435</v>
      </c>
      <c r="B319" s="4" t="s">
        <v>435</v>
      </c>
      <c r="C319" s="4" t="s">
        <v>492</v>
      </c>
      <c r="D319" s="4" t="s">
        <v>493</v>
      </c>
      <c r="E319" s="13" t="s">
        <v>495</v>
      </c>
      <c r="F319" s="13" t="s">
        <v>742</v>
      </c>
      <c r="G319" s="16">
        <v>0</v>
      </c>
      <c r="H319" s="5">
        <v>29625460.832579017</v>
      </c>
      <c r="I319" s="17">
        <v>21717928.380091012</v>
      </c>
      <c r="J319" s="17">
        <v>0</v>
      </c>
      <c r="K319" s="5">
        <v>201286726.7608619</v>
      </c>
      <c r="L319" s="5">
        <v>0</v>
      </c>
      <c r="M319" s="5">
        <v>0</v>
      </c>
      <c r="N319" s="6">
        <v>0</v>
      </c>
      <c r="O319" s="6">
        <v>1409058.72</v>
      </c>
      <c r="P319" s="6">
        <v>0</v>
      </c>
      <c r="Q319" s="6">
        <v>0</v>
      </c>
      <c r="R319" s="7">
        <f t="shared" si="4"/>
        <v>254039174.69353193</v>
      </c>
    </row>
    <row r="320" spans="1:18" x14ac:dyDescent="0.25">
      <c r="A320" s="4" t="s">
        <v>435</v>
      </c>
      <c r="B320" s="4" t="s">
        <v>435</v>
      </c>
      <c r="C320" s="4" t="s">
        <v>499</v>
      </c>
      <c r="D320" s="4" t="s">
        <v>500</v>
      </c>
      <c r="E320" s="13" t="s">
        <v>501</v>
      </c>
      <c r="F320" s="13" t="s">
        <v>742</v>
      </c>
      <c r="G320" s="16">
        <v>0</v>
      </c>
      <c r="H320" s="5">
        <v>45824878.615384996</v>
      </c>
      <c r="I320" s="17">
        <v>29989203.040723979</v>
      </c>
      <c r="J320" s="17">
        <v>0</v>
      </c>
      <c r="K320" s="5">
        <v>484878280.33575881</v>
      </c>
      <c r="L320" s="5">
        <v>0</v>
      </c>
      <c r="M320" s="5">
        <v>0</v>
      </c>
      <c r="N320" s="6">
        <v>0</v>
      </c>
      <c r="O320" s="6">
        <v>3105082.62</v>
      </c>
      <c r="P320" s="6">
        <v>0</v>
      </c>
      <c r="Q320" s="6">
        <v>0</v>
      </c>
      <c r="R320" s="7">
        <f t="shared" si="4"/>
        <v>563797444.61186779</v>
      </c>
    </row>
    <row r="321" spans="1:18" x14ac:dyDescent="0.25">
      <c r="A321" s="4" t="s">
        <v>435</v>
      </c>
      <c r="B321" s="4" t="s">
        <v>435</v>
      </c>
      <c r="C321" s="4" t="s">
        <v>502</v>
      </c>
      <c r="D321" s="4" t="s">
        <v>503</v>
      </c>
      <c r="E321" s="13" t="s">
        <v>504</v>
      </c>
      <c r="F321" s="13" t="s">
        <v>742</v>
      </c>
      <c r="G321" s="16">
        <v>0</v>
      </c>
      <c r="H321" s="5">
        <v>41300168.696833014</v>
      </c>
      <c r="I321" s="17">
        <v>27017833.556560993</v>
      </c>
      <c r="J321" s="17">
        <v>0</v>
      </c>
      <c r="K321" s="5">
        <v>383687493.47415125</v>
      </c>
      <c r="L321" s="5">
        <v>0</v>
      </c>
      <c r="M321" s="5">
        <v>0</v>
      </c>
      <c r="N321" s="6">
        <v>0</v>
      </c>
      <c r="O321" s="6">
        <v>2392988.2200000002</v>
      </c>
      <c r="P321" s="6">
        <v>0</v>
      </c>
      <c r="Q321" s="6">
        <v>0</v>
      </c>
      <c r="R321" s="7">
        <f t="shared" si="4"/>
        <v>454398483.94754529</v>
      </c>
    </row>
    <row r="322" spans="1:18" x14ac:dyDescent="0.25">
      <c r="A322" s="4" t="s">
        <v>435</v>
      </c>
      <c r="B322" s="4" t="s">
        <v>435</v>
      </c>
      <c r="C322" s="4" t="s">
        <v>505</v>
      </c>
      <c r="D322" s="4" t="s">
        <v>506</v>
      </c>
      <c r="E322" s="13" t="s">
        <v>648</v>
      </c>
      <c r="F322" s="13" t="s">
        <v>742</v>
      </c>
      <c r="G322" s="16">
        <v>0</v>
      </c>
      <c r="H322" s="5">
        <v>37779487.628959</v>
      </c>
      <c r="I322" s="17">
        <v>31714290.570136011</v>
      </c>
      <c r="J322" s="17">
        <v>0</v>
      </c>
      <c r="K322" s="5">
        <v>396500711.26890182</v>
      </c>
      <c r="L322" s="5">
        <v>0</v>
      </c>
      <c r="M322" s="5">
        <v>0</v>
      </c>
      <c r="N322" s="6">
        <v>0</v>
      </c>
      <c r="O322" s="6">
        <v>2231761.6799999997</v>
      </c>
      <c r="P322" s="6">
        <v>0</v>
      </c>
      <c r="Q322" s="6">
        <v>0</v>
      </c>
      <c r="R322" s="7">
        <f t="shared" si="4"/>
        <v>468226251.14799684</v>
      </c>
    </row>
    <row r="323" spans="1:18" x14ac:dyDescent="0.25">
      <c r="A323" s="4" t="s">
        <v>435</v>
      </c>
      <c r="B323" s="4" t="s">
        <v>435</v>
      </c>
      <c r="C323" s="4" t="s">
        <v>505</v>
      </c>
      <c r="D323" s="4" t="s">
        <v>506</v>
      </c>
      <c r="E323" s="13" t="s">
        <v>650</v>
      </c>
      <c r="F323" s="13" t="s">
        <v>742</v>
      </c>
      <c r="G323" s="16">
        <v>0</v>
      </c>
      <c r="H323" s="5">
        <v>28956453.004525006</v>
      </c>
      <c r="I323" s="17">
        <v>22951793.547510982</v>
      </c>
      <c r="J323" s="17">
        <v>0</v>
      </c>
      <c r="K323" s="5">
        <v>302159727.39396602</v>
      </c>
      <c r="L323" s="5">
        <v>0</v>
      </c>
      <c r="M323" s="5">
        <v>0</v>
      </c>
      <c r="N323" s="6">
        <v>0</v>
      </c>
      <c r="O323" s="6">
        <v>1841961.6</v>
      </c>
      <c r="P323" s="6">
        <v>0</v>
      </c>
      <c r="Q323" s="6">
        <v>0</v>
      </c>
      <c r="R323" s="7">
        <f t="shared" si="4"/>
        <v>355909935.54600203</v>
      </c>
    </row>
    <row r="324" spans="1:18" ht="30" x14ac:dyDescent="0.25">
      <c r="A324" s="4" t="s">
        <v>435</v>
      </c>
      <c r="B324" s="4" t="s">
        <v>435</v>
      </c>
      <c r="C324" s="4" t="s">
        <v>508</v>
      </c>
      <c r="D324" s="4" t="s">
        <v>509</v>
      </c>
      <c r="E324" s="13" t="s">
        <v>511</v>
      </c>
      <c r="F324" s="13" t="s">
        <v>742</v>
      </c>
      <c r="G324" s="16">
        <v>0</v>
      </c>
      <c r="H324" s="5">
        <v>114912009.22171998</v>
      </c>
      <c r="I324" s="17">
        <v>186379334.95022988</v>
      </c>
      <c r="J324" s="17">
        <v>0</v>
      </c>
      <c r="K324" s="5">
        <v>1655005858.202507</v>
      </c>
      <c r="L324" s="5">
        <v>0</v>
      </c>
      <c r="M324" s="5">
        <v>0</v>
      </c>
      <c r="N324" s="6">
        <v>0</v>
      </c>
      <c r="O324" s="6">
        <v>11692451.520000001</v>
      </c>
      <c r="P324" s="6">
        <v>0</v>
      </c>
      <c r="Q324" s="6">
        <v>0</v>
      </c>
      <c r="R324" s="7">
        <f t="shared" si="4"/>
        <v>1967989653.8944569</v>
      </c>
    </row>
    <row r="325" spans="1:18" x14ac:dyDescent="0.25">
      <c r="A325" s="4" t="s">
        <v>435</v>
      </c>
      <c r="B325" s="4" t="s">
        <v>435</v>
      </c>
      <c r="C325" s="4" t="s">
        <v>512</v>
      </c>
      <c r="D325" s="4" t="s">
        <v>513</v>
      </c>
      <c r="E325" s="13" t="s">
        <v>514</v>
      </c>
      <c r="F325" s="13" t="s">
        <v>742</v>
      </c>
      <c r="G325" s="16">
        <v>0</v>
      </c>
      <c r="H325" s="5">
        <v>83791582.805430055</v>
      </c>
      <c r="I325" s="17">
        <v>54798383.140270948</v>
      </c>
      <c r="J325" s="17">
        <v>0</v>
      </c>
      <c r="K325" s="5">
        <v>822126830.26440632</v>
      </c>
      <c r="L325" s="5">
        <v>0</v>
      </c>
      <c r="M325" s="5">
        <v>0</v>
      </c>
      <c r="N325" s="6">
        <v>0</v>
      </c>
      <c r="O325" s="6">
        <v>6039953.2800000003</v>
      </c>
      <c r="P325" s="6">
        <v>0</v>
      </c>
      <c r="Q325" s="6">
        <v>0</v>
      </c>
      <c r="R325" s="7">
        <f t="shared" si="4"/>
        <v>966756749.4901073</v>
      </c>
    </row>
    <row r="326" spans="1:18" ht="30" x14ac:dyDescent="0.25">
      <c r="A326" s="4" t="s">
        <v>435</v>
      </c>
      <c r="B326" s="4" t="s">
        <v>435</v>
      </c>
      <c r="C326" s="4" t="s">
        <v>105</v>
      </c>
      <c r="D326" s="4" t="s">
        <v>106</v>
      </c>
      <c r="E326" s="13" t="s">
        <v>515</v>
      </c>
      <c r="F326" s="13" t="s">
        <v>742</v>
      </c>
      <c r="G326" s="16">
        <v>0</v>
      </c>
      <c r="H326" s="5">
        <v>114911234.10860002</v>
      </c>
      <c r="I326" s="17">
        <v>65334967.357466102</v>
      </c>
      <c r="J326" s="17">
        <v>0</v>
      </c>
      <c r="K326" s="5">
        <v>1051608768.7632238</v>
      </c>
      <c r="L326" s="5">
        <v>0</v>
      </c>
      <c r="M326" s="5">
        <v>0</v>
      </c>
      <c r="N326" s="6">
        <v>0</v>
      </c>
      <c r="O326" s="6">
        <v>6291939.4199999999</v>
      </c>
      <c r="P326" s="6">
        <v>0</v>
      </c>
      <c r="Q326" s="6">
        <v>0</v>
      </c>
      <c r="R326" s="7">
        <f t="shared" ref="R326:R389" si="5">+SUM(G326:Q326)</f>
        <v>1238146909.6492901</v>
      </c>
    </row>
    <row r="327" spans="1:18" x14ac:dyDescent="0.25">
      <c r="A327" s="4" t="s">
        <v>435</v>
      </c>
      <c r="B327" s="4" t="s">
        <v>435</v>
      </c>
      <c r="C327" s="4" t="s">
        <v>516</v>
      </c>
      <c r="D327" s="4" t="s">
        <v>517</v>
      </c>
      <c r="E327" s="13" t="s">
        <v>518</v>
      </c>
      <c r="F327" s="13" t="s">
        <v>742</v>
      </c>
      <c r="G327" s="16">
        <v>0</v>
      </c>
      <c r="H327" s="5">
        <v>58431616.714932024</v>
      </c>
      <c r="I327" s="17">
        <v>52689740.606335044</v>
      </c>
      <c r="J327" s="17">
        <v>0</v>
      </c>
      <c r="K327" s="5">
        <v>618939868.7732451</v>
      </c>
      <c r="L327" s="5">
        <v>0</v>
      </c>
      <c r="M327" s="5">
        <v>0</v>
      </c>
      <c r="N327" s="6">
        <v>0</v>
      </c>
      <c r="O327" s="6">
        <v>4416910.5600000005</v>
      </c>
      <c r="P327" s="6">
        <v>0</v>
      </c>
      <c r="Q327" s="6">
        <v>0</v>
      </c>
      <c r="R327" s="7">
        <f t="shared" si="5"/>
        <v>734478136.65451217</v>
      </c>
    </row>
    <row r="328" spans="1:18" ht="30" x14ac:dyDescent="0.25">
      <c r="A328" s="4" t="s">
        <v>435</v>
      </c>
      <c r="B328" s="4" t="s">
        <v>435</v>
      </c>
      <c r="C328" s="4" t="s">
        <v>519</v>
      </c>
      <c r="D328" s="4" t="s">
        <v>520</v>
      </c>
      <c r="E328" s="13" t="s">
        <v>521</v>
      </c>
      <c r="F328" s="13" t="s">
        <v>742</v>
      </c>
      <c r="G328" s="16">
        <v>0</v>
      </c>
      <c r="H328" s="5">
        <v>39971671.565611005</v>
      </c>
      <c r="I328" s="17">
        <v>28026899.891403019</v>
      </c>
      <c r="J328" s="17">
        <v>0</v>
      </c>
      <c r="K328" s="5">
        <v>355384694.34523904</v>
      </c>
      <c r="L328" s="5">
        <v>0</v>
      </c>
      <c r="M328" s="5">
        <v>0</v>
      </c>
      <c r="N328" s="6">
        <v>0</v>
      </c>
      <c r="O328" s="6">
        <v>2211903</v>
      </c>
      <c r="P328" s="6">
        <v>0</v>
      </c>
      <c r="Q328" s="6">
        <v>0</v>
      </c>
      <c r="R328" s="7">
        <f t="shared" si="5"/>
        <v>425595168.80225307</v>
      </c>
    </row>
    <row r="329" spans="1:18" x14ac:dyDescent="0.25">
      <c r="A329" s="4" t="s">
        <v>435</v>
      </c>
      <c r="B329" s="4" t="s">
        <v>435</v>
      </c>
      <c r="C329" s="4" t="s">
        <v>526</v>
      </c>
      <c r="D329" s="4" t="s">
        <v>527</v>
      </c>
      <c r="E329" s="13" t="s">
        <v>528</v>
      </c>
      <c r="F329" s="13" t="s">
        <v>742</v>
      </c>
      <c r="G329" s="16">
        <v>0</v>
      </c>
      <c r="H329" s="5">
        <v>79136328.054298997</v>
      </c>
      <c r="I329" s="17">
        <v>58973365.502261996</v>
      </c>
      <c r="J329" s="17">
        <v>0</v>
      </c>
      <c r="K329" s="5">
        <v>781262947.28572237</v>
      </c>
      <c r="L329" s="5">
        <v>0</v>
      </c>
      <c r="M329" s="5">
        <v>0</v>
      </c>
      <c r="N329" s="6">
        <v>0</v>
      </c>
      <c r="O329" s="6">
        <v>5410165.6800000006</v>
      </c>
      <c r="P329" s="6">
        <v>0</v>
      </c>
      <c r="Q329" s="6">
        <v>0</v>
      </c>
      <c r="R329" s="7">
        <f t="shared" si="5"/>
        <v>924782806.52228332</v>
      </c>
    </row>
    <row r="330" spans="1:18" x14ac:dyDescent="0.25">
      <c r="A330" s="4" t="s">
        <v>435</v>
      </c>
      <c r="B330" s="4" t="s">
        <v>435</v>
      </c>
      <c r="C330" s="4" t="s">
        <v>529</v>
      </c>
      <c r="D330" s="4" t="s">
        <v>530</v>
      </c>
      <c r="E330" s="13" t="s">
        <v>531</v>
      </c>
      <c r="F330" s="13" t="s">
        <v>742</v>
      </c>
      <c r="G330" s="16">
        <v>0</v>
      </c>
      <c r="H330" s="5">
        <v>79344259.104071975</v>
      </c>
      <c r="I330" s="17">
        <v>82695398.054298997</v>
      </c>
      <c r="J330" s="17">
        <v>0</v>
      </c>
      <c r="K330" s="5">
        <v>972047735.05893564</v>
      </c>
      <c r="L330" s="5">
        <v>0</v>
      </c>
      <c r="M330" s="5">
        <v>0</v>
      </c>
      <c r="N330" s="6">
        <v>0</v>
      </c>
      <c r="O330" s="6">
        <v>5823192.7800000003</v>
      </c>
      <c r="P330" s="6">
        <v>0</v>
      </c>
      <c r="Q330" s="6">
        <v>0</v>
      </c>
      <c r="R330" s="7">
        <f t="shared" si="5"/>
        <v>1139910584.9973066</v>
      </c>
    </row>
    <row r="331" spans="1:18" ht="30" x14ac:dyDescent="0.25">
      <c r="A331" s="4" t="s">
        <v>435</v>
      </c>
      <c r="B331" s="4" t="s">
        <v>435</v>
      </c>
      <c r="C331" s="4" t="s">
        <v>532</v>
      </c>
      <c r="D331" s="4" t="s">
        <v>533</v>
      </c>
      <c r="E331" s="13" t="s">
        <v>534</v>
      </c>
      <c r="F331" s="13" t="s">
        <v>742</v>
      </c>
      <c r="G331" s="16">
        <v>0</v>
      </c>
      <c r="H331" s="5">
        <v>88168960.253394008</v>
      </c>
      <c r="I331" s="17">
        <v>70215424.289592981</v>
      </c>
      <c r="J331" s="17">
        <v>0</v>
      </c>
      <c r="K331" s="5">
        <v>1012920211.4091731</v>
      </c>
      <c r="L331" s="5">
        <v>0</v>
      </c>
      <c r="M331" s="5">
        <v>0</v>
      </c>
      <c r="N331" s="6">
        <v>0</v>
      </c>
      <c r="O331" s="6">
        <v>5560339.6800000006</v>
      </c>
      <c r="P331" s="6">
        <v>0</v>
      </c>
      <c r="Q331" s="6">
        <v>0</v>
      </c>
      <c r="R331" s="7">
        <f t="shared" si="5"/>
        <v>1176864935.6321602</v>
      </c>
    </row>
    <row r="332" spans="1:18" x14ac:dyDescent="0.25">
      <c r="A332" s="4" t="s">
        <v>435</v>
      </c>
      <c r="B332" s="4" t="s">
        <v>435</v>
      </c>
      <c r="C332" s="4" t="s">
        <v>538</v>
      </c>
      <c r="D332" s="4" t="s">
        <v>539</v>
      </c>
      <c r="E332" s="13" t="s">
        <v>540</v>
      </c>
      <c r="F332" s="13" t="s">
        <v>742</v>
      </c>
      <c r="G332" s="16">
        <v>0</v>
      </c>
      <c r="H332" s="5">
        <v>70930563.040723979</v>
      </c>
      <c r="I332" s="17">
        <v>47160794.425338984</v>
      </c>
      <c r="J332" s="17">
        <v>0</v>
      </c>
      <c r="K332" s="5">
        <v>591323439.84661484</v>
      </c>
      <c r="L332" s="5">
        <v>0</v>
      </c>
      <c r="M332" s="5">
        <v>0</v>
      </c>
      <c r="N332" s="6">
        <v>0</v>
      </c>
      <c r="O332" s="6">
        <v>3715122.2399999998</v>
      </c>
      <c r="P332" s="6">
        <v>0</v>
      </c>
      <c r="Q332" s="6">
        <v>0</v>
      </c>
      <c r="R332" s="7">
        <f t="shared" si="5"/>
        <v>713129919.55267787</v>
      </c>
    </row>
    <row r="333" spans="1:18" ht="30" x14ac:dyDescent="0.25">
      <c r="A333" s="4" t="s">
        <v>435</v>
      </c>
      <c r="B333" s="4" t="s">
        <v>435</v>
      </c>
      <c r="C333" s="4" t="s">
        <v>541</v>
      </c>
      <c r="D333" s="4" t="s">
        <v>542</v>
      </c>
      <c r="E333" s="13" t="s">
        <v>543</v>
      </c>
      <c r="F333" s="13" t="s">
        <v>742</v>
      </c>
      <c r="G333" s="16">
        <v>0</v>
      </c>
      <c r="H333" s="5">
        <v>42772588.262443006</v>
      </c>
      <c r="I333" s="17">
        <v>28336436.144796014</v>
      </c>
      <c r="J333" s="17">
        <v>0</v>
      </c>
      <c r="K333" s="5">
        <v>528210095.13811857</v>
      </c>
      <c r="L333" s="5">
        <v>0</v>
      </c>
      <c r="M333" s="5">
        <v>0</v>
      </c>
      <c r="N333" s="6">
        <v>0</v>
      </c>
      <c r="O333" s="6">
        <v>3246690.96</v>
      </c>
      <c r="P333" s="6">
        <v>0</v>
      </c>
      <c r="Q333" s="6">
        <v>0</v>
      </c>
      <c r="R333" s="7">
        <f t="shared" si="5"/>
        <v>602565810.50535762</v>
      </c>
    </row>
    <row r="334" spans="1:18" ht="30" x14ac:dyDescent="0.25">
      <c r="A334" s="4" t="s">
        <v>435</v>
      </c>
      <c r="B334" s="4" t="s">
        <v>435</v>
      </c>
      <c r="C334" s="4" t="s">
        <v>544</v>
      </c>
      <c r="D334" s="4" t="s">
        <v>545</v>
      </c>
      <c r="E334" s="13" t="s">
        <v>546</v>
      </c>
      <c r="F334" s="13" t="s">
        <v>742</v>
      </c>
      <c r="G334" s="16">
        <v>0</v>
      </c>
      <c r="H334" s="5">
        <v>96539605.248867989</v>
      </c>
      <c r="I334" s="17">
        <v>86401197.737555981</v>
      </c>
      <c r="J334" s="17">
        <v>0</v>
      </c>
      <c r="K334" s="5">
        <v>970085976.792799</v>
      </c>
      <c r="L334" s="5">
        <v>0</v>
      </c>
      <c r="M334" s="5">
        <v>0</v>
      </c>
      <c r="N334" s="6">
        <v>0</v>
      </c>
      <c r="O334" s="6">
        <v>5472703.2600000007</v>
      </c>
      <c r="P334" s="6">
        <v>0</v>
      </c>
      <c r="Q334" s="6">
        <v>0</v>
      </c>
      <c r="R334" s="7">
        <f t="shared" si="5"/>
        <v>1158499483.039223</v>
      </c>
    </row>
    <row r="335" spans="1:18" ht="30" x14ac:dyDescent="0.25">
      <c r="A335" s="4" t="s">
        <v>435</v>
      </c>
      <c r="B335" s="4" t="s">
        <v>435</v>
      </c>
      <c r="C335" s="4" t="s">
        <v>547</v>
      </c>
      <c r="D335" s="4" t="s">
        <v>548</v>
      </c>
      <c r="E335" s="13" t="s">
        <v>549</v>
      </c>
      <c r="F335" s="13" t="s">
        <v>742</v>
      </c>
      <c r="G335" s="16">
        <v>0</v>
      </c>
      <c r="H335" s="5">
        <v>31399097.502261996</v>
      </c>
      <c r="I335" s="17">
        <v>20173646.995474994</v>
      </c>
      <c r="J335" s="17">
        <v>0</v>
      </c>
      <c r="K335" s="5">
        <v>296040959.53002781</v>
      </c>
      <c r="L335" s="5">
        <v>0</v>
      </c>
      <c r="M335" s="5">
        <v>0</v>
      </c>
      <c r="N335" s="6">
        <v>0</v>
      </c>
      <c r="O335" s="6">
        <v>2286431.8200000003</v>
      </c>
      <c r="P335" s="6">
        <v>0</v>
      </c>
      <c r="Q335" s="6">
        <v>0</v>
      </c>
      <c r="R335" s="7">
        <f t="shared" si="5"/>
        <v>349900135.84776479</v>
      </c>
    </row>
    <row r="336" spans="1:18" x14ac:dyDescent="0.25">
      <c r="A336" s="4" t="s">
        <v>435</v>
      </c>
      <c r="B336" s="4" t="s">
        <v>435</v>
      </c>
      <c r="C336" s="4" t="s">
        <v>550</v>
      </c>
      <c r="D336" s="4" t="s">
        <v>551</v>
      </c>
      <c r="E336" s="13" t="s">
        <v>552</v>
      </c>
      <c r="F336" s="13" t="s">
        <v>742</v>
      </c>
      <c r="G336" s="16">
        <v>0</v>
      </c>
      <c r="H336" s="5">
        <v>53527794.03619802</v>
      </c>
      <c r="I336" s="17">
        <v>45578020.117647052</v>
      </c>
      <c r="J336" s="17">
        <v>0</v>
      </c>
      <c r="K336" s="5">
        <v>546298218.73693788</v>
      </c>
      <c r="L336" s="5">
        <v>0</v>
      </c>
      <c r="M336" s="5">
        <v>0</v>
      </c>
      <c r="N336" s="6">
        <v>0</v>
      </c>
      <c r="O336" s="6">
        <v>3668139.54</v>
      </c>
      <c r="P336" s="6">
        <v>0</v>
      </c>
      <c r="Q336" s="6">
        <v>0</v>
      </c>
      <c r="R336" s="7">
        <f t="shared" si="5"/>
        <v>649072172.43078291</v>
      </c>
    </row>
    <row r="337" spans="1:18" x14ac:dyDescent="0.25">
      <c r="A337" s="4" t="s">
        <v>435</v>
      </c>
      <c r="B337" s="4" t="s">
        <v>435</v>
      </c>
      <c r="C337" s="4" t="s">
        <v>291</v>
      </c>
      <c r="D337" s="4" t="s">
        <v>292</v>
      </c>
      <c r="E337" s="13" t="s">
        <v>555</v>
      </c>
      <c r="F337" s="13" t="s">
        <v>742</v>
      </c>
      <c r="G337" s="16">
        <v>0</v>
      </c>
      <c r="H337" s="5">
        <v>31861810.208143979</v>
      </c>
      <c r="I337" s="17">
        <v>23287553.420813978</v>
      </c>
      <c r="J337" s="17">
        <v>0</v>
      </c>
      <c r="K337" s="5">
        <v>306487939.25688469</v>
      </c>
      <c r="L337" s="5">
        <v>0</v>
      </c>
      <c r="M337" s="5">
        <v>0</v>
      </c>
      <c r="N337" s="6">
        <v>0</v>
      </c>
      <c r="O337" s="6">
        <v>2414516.04</v>
      </c>
      <c r="P337" s="6">
        <v>0</v>
      </c>
      <c r="Q337" s="6">
        <v>0</v>
      </c>
      <c r="R337" s="7">
        <f t="shared" si="5"/>
        <v>364051818.9258427</v>
      </c>
    </row>
    <row r="338" spans="1:18" x14ac:dyDescent="0.25">
      <c r="A338" s="4" t="s">
        <v>435</v>
      </c>
      <c r="B338" s="4" t="s">
        <v>435</v>
      </c>
      <c r="C338" s="4" t="s">
        <v>291</v>
      </c>
      <c r="D338" s="4" t="s">
        <v>292</v>
      </c>
      <c r="E338" s="13" t="s">
        <v>554</v>
      </c>
      <c r="F338" s="13" t="s">
        <v>742</v>
      </c>
      <c r="G338" s="16">
        <v>0</v>
      </c>
      <c r="H338" s="5">
        <v>18551323.203620002</v>
      </c>
      <c r="I338" s="17">
        <v>13758661.656109005</v>
      </c>
      <c r="J338" s="17">
        <v>0</v>
      </c>
      <c r="K338" s="5">
        <v>175334512.47081292</v>
      </c>
      <c r="L338" s="5">
        <v>0</v>
      </c>
      <c r="M338" s="5">
        <v>0</v>
      </c>
      <c r="N338" s="6">
        <v>0</v>
      </c>
      <c r="O338" s="6">
        <v>1037684.1600000001</v>
      </c>
      <c r="P338" s="6">
        <v>0</v>
      </c>
      <c r="Q338" s="6">
        <v>0</v>
      </c>
      <c r="R338" s="7">
        <f t="shared" si="5"/>
        <v>208682181.49054191</v>
      </c>
    </row>
    <row r="339" spans="1:18" ht="30" x14ac:dyDescent="0.25">
      <c r="A339" s="4" t="s">
        <v>435</v>
      </c>
      <c r="B339" s="4" t="s">
        <v>435</v>
      </c>
      <c r="C339" s="4" t="s">
        <v>556</v>
      </c>
      <c r="D339" s="4" t="s">
        <v>772</v>
      </c>
      <c r="E339" s="13" t="s">
        <v>557</v>
      </c>
      <c r="F339" s="13" t="s">
        <v>742</v>
      </c>
      <c r="G339" s="16">
        <v>0</v>
      </c>
      <c r="H339" s="5">
        <v>65604513.339367032</v>
      </c>
      <c r="I339" s="17">
        <v>35895901.411764979</v>
      </c>
      <c r="J339" s="17">
        <v>0</v>
      </c>
      <c r="K339" s="5">
        <v>809241147.29979253</v>
      </c>
      <c r="L339" s="5">
        <v>0</v>
      </c>
      <c r="M339" s="5">
        <v>0</v>
      </c>
      <c r="N339" s="6">
        <v>0</v>
      </c>
      <c r="O339" s="6">
        <v>4931219.34</v>
      </c>
      <c r="P339" s="6">
        <v>0</v>
      </c>
      <c r="Q339" s="6">
        <v>0</v>
      </c>
      <c r="R339" s="7">
        <f t="shared" si="5"/>
        <v>915672781.39092457</v>
      </c>
    </row>
    <row r="340" spans="1:18" x14ac:dyDescent="0.25">
      <c r="A340" s="4" t="s">
        <v>435</v>
      </c>
      <c r="B340" s="4" t="s">
        <v>435</v>
      </c>
      <c r="C340" s="4" t="s">
        <v>558</v>
      </c>
      <c r="D340" s="4" t="s">
        <v>559</v>
      </c>
      <c r="E340" s="13" t="s">
        <v>560</v>
      </c>
      <c r="F340" s="13" t="s">
        <v>742</v>
      </c>
      <c r="G340" s="16">
        <v>0</v>
      </c>
      <c r="H340" s="5">
        <v>63599248.380090952</v>
      </c>
      <c r="I340" s="17">
        <v>53543186.751131058</v>
      </c>
      <c r="J340" s="17">
        <v>0</v>
      </c>
      <c r="K340" s="5">
        <v>615892164.00107944</v>
      </c>
      <c r="L340" s="5">
        <v>0</v>
      </c>
      <c r="M340" s="5">
        <v>0</v>
      </c>
      <c r="N340" s="6">
        <v>0</v>
      </c>
      <c r="O340" s="6">
        <v>4572379.9799999995</v>
      </c>
      <c r="P340" s="6">
        <v>0</v>
      </c>
      <c r="Q340" s="6">
        <v>0</v>
      </c>
      <c r="R340" s="7">
        <f t="shared" si="5"/>
        <v>737606979.11230147</v>
      </c>
    </row>
    <row r="341" spans="1:18" x14ac:dyDescent="0.25">
      <c r="A341" s="4" t="s">
        <v>435</v>
      </c>
      <c r="B341" s="4" t="s">
        <v>435</v>
      </c>
      <c r="C341" s="4" t="s">
        <v>561</v>
      </c>
      <c r="D341" s="4" t="s">
        <v>562</v>
      </c>
      <c r="E341" s="13" t="s">
        <v>563</v>
      </c>
      <c r="F341" s="13" t="s">
        <v>742</v>
      </c>
      <c r="G341" s="16">
        <v>0</v>
      </c>
      <c r="H341" s="5">
        <v>68845670.723981977</v>
      </c>
      <c r="I341" s="17">
        <v>45084355.429864049</v>
      </c>
      <c r="J341" s="17">
        <v>0</v>
      </c>
      <c r="K341" s="5">
        <v>719028735.29890585</v>
      </c>
      <c r="L341" s="5">
        <v>0</v>
      </c>
      <c r="M341" s="5">
        <v>0</v>
      </c>
      <c r="N341" s="6">
        <v>0</v>
      </c>
      <c r="O341" s="6">
        <v>4501859.58</v>
      </c>
      <c r="P341" s="6">
        <v>0</v>
      </c>
      <c r="Q341" s="6">
        <v>0</v>
      </c>
      <c r="R341" s="7">
        <f t="shared" si="5"/>
        <v>837460621.03275192</v>
      </c>
    </row>
    <row r="342" spans="1:18" ht="30" x14ac:dyDescent="0.25">
      <c r="A342" s="4" t="s">
        <v>435</v>
      </c>
      <c r="B342" s="4" t="s">
        <v>435</v>
      </c>
      <c r="C342" s="4" t="s">
        <v>564</v>
      </c>
      <c r="D342" s="4" t="s">
        <v>565</v>
      </c>
      <c r="E342" s="13" t="s">
        <v>566</v>
      </c>
      <c r="F342" s="13" t="s">
        <v>742</v>
      </c>
      <c r="G342" s="16">
        <v>0</v>
      </c>
      <c r="H342" s="5">
        <v>80624507.999999046</v>
      </c>
      <c r="I342" s="17">
        <v>54067434.144796014</v>
      </c>
      <c r="J342" s="17">
        <v>0</v>
      </c>
      <c r="K342" s="5">
        <v>777843500.13220274</v>
      </c>
      <c r="L342" s="5">
        <v>0</v>
      </c>
      <c r="M342" s="5">
        <v>0</v>
      </c>
      <c r="N342" s="6">
        <v>0</v>
      </c>
      <c r="O342" s="6">
        <v>5346975.78</v>
      </c>
      <c r="P342" s="6">
        <v>0</v>
      </c>
      <c r="Q342" s="6">
        <v>0</v>
      </c>
      <c r="R342" s="7">
        <f t="shared" si="5"/>
        <v>917882418.05699778</v>
      </c>
    </row>
    <row r="343" spans="1:18" x14ac:dyDescent="0.25">
      <c r="A343" s="4" t="s">
        <v>435</v>
      </c>
      <c r="B343" s="4" t="s">
        <v>435</v>
      </c>
      <c r="C343" s="4" t="s">
        <v>298</v>
      </c>
      <c r="D343" s="4" t="s">
        <v>299</v>
      </c>
      <c r="E343" s="13" t="s">
        <v>569</v>
      </c>
      <c r="F343" s="13" t="s">
        <v>742</v>
      </c>
      <c r="G343" s="16">
        <v>0</v>
      </c>
      <c r="H343" s="5">
        <v>62786374.253393948</v>
      </c>
      <c r="I343" s="17">
        <v>42502364.832579017</v>
      </c>
      <c r="J343" s="17">
        <v>0</v>
      </c>
      <c r="K343" s="5">
        <v>638907252.38072658</v>
      </c>
      <c r="L343" s="5">
        <v>0</v>
      </c>
      <c r="M343" s="5">
        <v>0</v>
      </c>
      <c r="N343" s="6">
        <v>0</v>
      </c>
      <c r="O343" s="6">
        <v>5025003.84</v>
      </c>
      <c r="P343" s="6">
        <v>0</v>
      </c>
      <c r="Q343" s="6">
        <v>0</v>
      </c>
      <c r="R343" s="7">
        <f t="shared" si="5"/>
        <v>749220995.30669963</v>
      </c>
    </row>
    <row r="344" spans="1:18" x14ac:dyDescent="0.25">
      <c r="A344" s="4" t="s">
        <v>435</v>
      </c>
      <c r="B344" s="4" t="s">
        <v>435</v>
      </c>
      <c r="C344" s="4" t="s">
        <v>298</v>
      </c>
      <c r="D344" s="4" t="s">
        <v>299</v>
      </c>
      <c r="E344" s="13" t="s">
        <v>570</v>
      </c>
      <c r="F344" s="13" t="s">
        <v>742</v>
      </c>
      <c r="G344" s="16">
        <v>0</v>
      </c>
      <c r="H344" s="5">
        <v>27503875.864253014</v>
      </c>
      <c r="I344" s="17">
        <v>16806498.660633028</v>
      </c>
      <c r="J344" s="17">
        <v>0</v>
      </c>
      <c r="K344" s="5">
        <v>294451193.81796515</v>
      </c>
      <c r="L344" s="5">
        <v>0</v>
      </c>
      <c r="M344" s="5">
        <v>0</v>
      </c>
      <c r="N344" s="6">
        <v>0</v>
      </c>
      <c r="O344" s="6">
        <v>2710029.6</v>
      </c>
      <c r="P344" s="6">
        <v>0</v>
      </c>
      <c r="Q344" s="6">
        <v>0</v>
      </c>
      <c r="R344" s="7">
        <f t="shared" si="5"/>
        <v>341471597.94285119</v>
      </c>
    </row>
    <row r="345" spans="1:18" x14ac:dyDescent="0.25">
      <c r="A345" s="4" t="s">
        <v>435</v>
      </c>
      <c r="B345" s="4" t="s">
        <v>435</v>
      </c>
      <c r="C345" s="4" t="s">
        <v>298</v>
      </c>
      <c r="D345" s="4" t="s">
        <v>299</v>
      </c>
      <c r="E345" s="13" t="s">
        <v>568</v>
      </c>
      <c r="F345" s="13" t="s">
        <v>742</v>
      </c>
      <c r="G345" s="16">
        <v>0</v>
      </c>
      <c r="H345" s="5">
        <v>74251681.837103963</v>
      </c>
      <c r="I345" s="17">
        <v>57267081.674208045</v>
      </c>
      <c r="J345" s="17">
        <v>0</v>
      </c>
      <c r="K345" s="5">
        <v>696789586.61454844</v>
      </c>
      <c r="L345" s="5">
        <v>0</v>
      </c>
      <c r="M345" s="5">
        <v>0</v>
      </c>
      <c r="N345" s="6">
        <v>0</v>
      </c>
      <c r="O345" s="6">
        <v>6430203.3600000003</v>
      </c>
      <c r="P345" s="6">
        <v>0</v>
      </c>
      <c r="Q345" s="6">
        <v>0</v>
      </c>
      <c r="R345" s="7">
        <f t="shared" si="5"/>
        <v>834738553.48586047</v>
      </c>
    </row>
    <row r="346" spans="1:18" x14ac:dyDescent="0.25">
      <c r="A346" s="4" t="s">
        <v>435</v>
      </c>
      <c r="B346" s="4" t="s">
        <v>435</v>
      </c>
      <c r="C346" s="4" t="s">
        <v>298</v>
      </c>
      <c r="D346" s="4" t="s">
        <v>299</v>
      </c>
      <c r="E346" s="13" t="s">
        <v>567</v>
      </c>
      <c r="F346" s="13" t="s">
        <v>742</v>
      </c>
      <c r="G346" s="16">
        <v>0</v>
      </c>
      <c r="H346" s="5">
        <v>57063510.253392994</v>
      </c>
      <c r="I346" s="17">
        <v>50747625.981900036</v>
      </c>
      <c r="J346" s="17">
        <v>0</v>
      </c>
      <c r="K346" s="5">
        <v>543249928.23241758</v>
      </c>
      <c r="L346" s="5">
        <v>0</v>
      </c>
      <c r="M346" s="5">
        <v>0</v>
      </c>
      <c r="N346" s="6">
        <v>0</v>
      </c>
      <c r="O346" s="6">
        <v>4512948.3</v>
      </c>
      <c r="P346" s="6">
        <v>0</v>
      </c>
      <c r="Q346" s="6">
        <v>0</v>
      </c>
      <c r="R346" s="7">
        <f t="shared" si="5"/>
        <v>655574012.76771057</v>
      </c>
    </row>
    <row r="347" spans="1:18" x14ac:dyDescent="0.25">
      <c r="A347" s="4" t="s">
        <v>435</v>
      </c>
      <c r="B347" s="4" t="s">
        <v>435</v>
      </c>
      <c r="C347" s="4" t="s">
        <v>571</v>
      </c>
      <c r="D347" s="4" t="s">
        <v>572</v>
      </c>
      <c r="E347" s="13" t="s">
        <v>573</v>
      </c>
      <c r="F347" s="13" t="s">
        <v>742</v>
      </c>
      <c r="G347" s="16">
        <v>0</v>
      </c>
      <c r="H347" s="5">
        <v>35661823.095021993</v>
      </c>
      <c r="I347" s="17">
        <v>24933427.882353008</v>
      </c>
      <c r="J347" s="17">
        <v>0</v>
      </c>
      <c r="K347" s="5">
        <v>276641711.8779757</v>
      </c>
      <c r="L347" s="5">
        <v>0</v>
      </c>
      <c r="M347" s="5">
        <v>0</v>
      </c>
      <c r="N347" s="6">
        <v>0</v>
      </c>
      <c r="O347" s="6">
        <v>1881748.8</v>
      </c>
      <c r="P347" s="6">
        <v>0</v>
      </c>
      <c r="Q347" s="6">
        <v>0</v>
      </c>
      <c r="R347" s="7">
        <f t="shared" si="5"/>
        <v>339118711.65535074</v>
      </c>
    </row>
    <row r="348" spans="1:18" ht="30" x14ac:dyDescent="0.25">
      <c r="A348" s="4" t="s">
        <v>435</v>
      </c>
      <c r="B348" s="4" t="s">
        <v>435</v>
      </c>
      <c r="C348" s="4" t="s">
        <v>574</v>
      </c>
      <c r="D348" s="4" t="s">
        <v>575</v>
      </c>
      <c r="E348" s="13" t="s">
        <v>576</v>
      </c>
      <c r="F348" s="13" t="s">
        <v>742</v>
      </c>
      <c r="G348" s="16">
        <v>0</v>
      </c>
      <c r="H348" s="5">
        <v>42366083.791854978</v>
      </c>
      <c r="I348" s="17">
        <v>26021654.027149022</v>
      </c>
      <c r="J348" s="17">
        <v>0</v>
      </c>
      <c r="K348" s="5">
        <v>379378466.89288819</v>
      </c>
      <c r="L348" s="5">
        <v>0</v>
      </c>
      <c r="M348" s="5">
        <v>0</v>
      </c>
      <c r="N348" s="6">
        <v>0</v>
      </c>
      <c r="O348" s="6">
        <v>2275121.52</v>
      </c>
      <c r="P348" s="6">
        <v>0</v>
      </c>
      <c r="Q348" s="6">
        <v>0</v>
      </c>
      <c r="R348" s="7">
        <f t="shared" si="5"/>
        <v>450041326.23189217</v>
      </c>
    </row>
    <row r="349" spans="1:18" x14ac:dyDescent="0.25">
      <c r="A349" s="4" t="s">
        <v>435</v>
      </c>
      <c r="B349" s="4" t="s">
        <v>435</v>
      </c>
      <c r="C349" s="4" t="s">
        <v>583</v>
      </c>
      <c r="D349" s="4" t="s">
        <v>584</v>
      </c>
      <c r="E349" s="13" t="s">
        <v>585</v>
      </c>
      <c r="F349" s="13" t="s">
        <v>742</v>
      </c>
      <c r="G349" s="16">
        <v>0</v>
      </c>
      <c r="H349" s="5">
        <v>55694973.963801026</v>
      </c>
      <c r="I349" s="17">
        <v>50320775.819005013</v>
      </c>
      <c r="J349" s="17">
        <v>0</v>
      </c>
      <c r="K349" s="5">
        <v>707033456.46403015</v>
      </c>
      <c r="L349" s="5">
        <v>0</v>
      </c>
      <c r="M349" s="5">
        <v>0</v>
      </c>
      <c r="N349" s="6">
        <v>0</v>
      </c>
      <c r="O349" s="6">
        <v>4146787.2600000002</v>
      </c>
      <c r="P349" s="6">
        <v>0</v>
      </c>
      <c r="Q349" s="6">
        <v>0</v>
      </c>
      <c r="R349" s="7">
        <f t="shared" si="5"/>
        <v>817195993.50683618</v>
      </c>
    </row>
    <row r="350" spans="1:18" x14ac:dyDescent="0.25">
      <c r="A350" s="4" t="s">
        <v>435</v>
      </c>
      <c r="B350" s="4" t="s">
        <v>435</v>
      </c>
      <c r="C350" s="4" t="s">
        <v>586</v>
      </c>
      <c r="D350" s="4" t="s">
        <v>587</v>
      </c>
      <c r="E350" s="13" t="s">
        <v>588</v>
      </c>
      <c r="F350" s="13" t="s">
        <v>742</v>
      </c>
      <c r="G350" s="16">
        <v>0</v>
      </c>
      <c r="H350" s="5">
        <v>38779488.932126999</v>
      </c>
      <c r="I350" s="17">
        <v>33330018.950226009</v>
      </c>
      <c r="J350" s="17">
        <v>0</v>
      </c>
      <c r="K350" s="5">
        <v>391469663.49415952</v>
      </c>
      <c r="L350" s="5">
        <v>0</v>
      </c>
      <c r="M350" s="5">
        <v>0</v>
      </c>
      <c r="N350" s="6">
        <v>0</v>
      </c>
      <c r="O350" s="6">
        <v>2940706.62</v>
      </c>
      <c r="P350" s="6">
        <v>0</v>
      </c>
      <c r="Q350" s="6">
        <v>0</v>
      </c>
      <c r="R350" s="7">
        <f t="shared" si="5"/>
        <v>466519877.99651253</v>
      </c>
    </row>
    <row r="351" spans="1:18" x14ac:dyDescent="0.25">
      <c r="A351" s="4" t="s">
        <v>435</v>
      </c>
      <c r="B351" s="4" t="s">
        <v>435</v>
      </c>
      <c r="C351" s="4" t="s">
        <v>586</v>
      </c>
      <c r="D351" s="4" t="s">
        <v>587</v>
      </c>
      <c r="E351" s="13" t="s">
        <v>589</v>
      </c>
      <c r="F351" s="13" t="s">
        <v>742</v>
      </c>
      <c r="G351" s="16">
        <v>0</v>
      </c>
      <c r="H351" s="5">
        <v>26429181.095022976</v>
      </c>
      <c r="I351" s="17">
        <v>18447021.312216997</v>
      </c>
      <c r="J351" s="17">
        <v>0</v>
      </c>
      <c r="K351" s="5">
        <v>316053824.95078248</v>
      </c>
      <c r="L351" s="5">
        <v>0</v>
      </c>
      <c r="M351" s="5">
        <v>0</v>
      </c>
      <c r="N351" s="6">
        <v>0</v>
      </c>
      <c r="O351" s="6">
        <v>3141757.08</v>
      </c>
      <c r="P351" s="6">
        <v>0</v>
      </c>
      <c r="Q351" s="6">
        <v>0</v>
      </c>
      <c r="R351" s="7">
        <f t="shared" si="5"/>
        <v>364071784.43802243</v>
      </c>
    </row>
    <row r="352" spans="1:18" x14ac:dyDescent="0.25">
      <c r="A352" s="4" t="s">
        <v>435</v>
      </c>
      <c r="B352" s="4" t="s">
        <v>435</v>
      </c>
      <c r="C352" s="4" t="s">
        <v>586</v>
      </c>
      <c r="D352" s="4" t="s">
        <v>587</v>
      </c>
      <c r="E352" s="13" t="s">
        <v>591</v>
      </c>
      <c r="F352" s="13" t="s">
        <v>742</v>
      </c>
      <c r="G352" s="16">
        <v>0</v>
      </c>
      <c r="H352" s="5">
        <v>49962728.334841013</v>
      </c>
      <c r="I352" s="17">
        <v>34409227.266968012</v>
      </c>
      <c r="J352" s="17">
        <v>0</v>
      </c>
      <c r="K352" s="5">
        <v>463707300.59669054</v>
      </c>
      <c r="L352" s="5">
        <v>0</v>
      </c>
      <c r="M352" s="5">
        <v>0</v>
      </c>
      <c r="N352" s="6">
        <v>0</v>
      </c>
      <c r="O352" s="6">
        <v>3767738.4</v>
      </c>
      <c r="P352" s="6">
        <v>0</v>
      </c>
      <c r="Q352" s="6">
        <v>0</v>
      </c>
      <c r="R352" s="7">
        <f t="shared" si="5"/>
        <v>551846994.59849954</v>
      </c>
    </row>
    <row r="353" spans="1:18" x14ac:dyDescent="0.25">
      <c r="A353" s="4" t="s">
        <v>435</v>
      </c>
      <c r="B353" s="4" t="s">
        <v>435</v>
      </c>
      <c r="C353" s="4" t="s">
        <v>592</v>
      </c>
      <c r="D353" s="4" t="s">
        <v>593</v>
      </c>
      <c r="E353" s="13" t="s">
        <v>594</v>
      </c>
      <c r="F353" s="13" t="s">
        <v>742</v>
      </c>
      <c r="G353" s="16">
        <v>0</v>
      </c>
      <c r="H353" s="5">
        <v>18423798.461537987</v>
      </c>
      <c r="I353" s="17">
        <v>15900944.597285002</v>
      </c>
      <c r="J353" s="17">
        <v>0</v>
      </c>
      <c r="K353" s="5">
        <v>173558063.30333778</v>
      </c>
      <c r="L353" s="5">
        <v>0</v>
      </c>
      <c r="M353" s="5">
        <v>0</v>
      </c>
      <c r="N353" s="6">
        <v>0</v>
      </c>
      <c r="O353" s="6">
        <v>1244350.4400000002</v>
      </c>
      <c r="P353" s="6">
        <v>0</v>
      </c>
      <c r="Q353" s="6">
        <v>0</v>
      </c>
      <c r="R353" s="7">
        <f t="shared" si="5"/>
        <v>209127156.80216077</v>
      </c>
    </row>
    <row r="354" spans="1:18" ht="30" x14ac:dyDescent="0.25">
      <c r="A354" s="4" t="s">
        <v>435</v>
      </c>
      <c r="B354" s="4" t="s">
        <v>435</v>
      </c>
      <c r="C354" s="4" t="s">
        <v>601</v>
      </c>
      <c r="D354" s="4" t="s">
        <v>602</v>
      </c>
      <c r="E354" s="13" t="s">
        <v>603</v>
      </c>
      <c r="F354" s="13" t="s">
        <v>742</v>
      </c>
      <c r="G354" s="16">
        <v>0</v>
      </c>
      <c r="H354" s="5">
        <v>46085258.470587969</v>
      </c>
      <c r="I354" s="17">
        <v>35280435.049773991</v>
      </c>
      <c r="J354" s="17">
        <v>0</v>
      </c>
      <c r="K354" s="5">
        <v>525467235.9857471</v>
      </c>
      <c r="L354" s="5">
        <v>0</v>
      </c>
      <c r="M354" s="5">
        <v>0</v>
      </c>
      <c r="N354" s="6">
        <v>0</v>
      </c>
      <c r="O354" s="6">
        <v>2497994.46</v>
      </c>
      <c r="P354" s="6">
        <v>0</v>
      </c>
      <c r="Q354" s="6">
        <v>0</v>
      </c>
      <c r="R354" s="7">
        <f t="shared" si="5"/>
        <v>609330923.96610904</v>
      </c>
    </row>
    <row r="355" spans="1:18" x14ac:dyDescent="0.25">
      <c r="A355" s="4" t="s">
        <v>435</v>
      </c>
      <c r="B355" s="4" t="s">
        <v>435</v>
      </c>
      <c r="C355" s="4" t="s">
        <v>607</v>
      </c>
      <c r="D355" s="4" t="s">
        <v>608</v>
      </c>
      <c r="E355" s="13" t="s">
        <v>609</v>
      </c>
      <c r="F355" s="13" t="s">
        <v>742</v>
      </c>
      <c r="G355" s="16">
        <v>0</v>
      </c>
      <c r="H355" s="5">
        <v>42240949.321267009</v>
      </c>
      <c r="I355" s="17">
        <v>29192805.864252985</v>
      </c>
      <c r="J355" s="17">
        <v>0</v>
      </c>
      <c r="K355" s="5">
        <v>413692541.18798459</v>
      </c>
      <c r="L355" s="5">
        <v>0</v>
      </c>
      <c r="M355" s="5">
        <v>0</v>
      </c>
      <c r="N355" s="6">
        <v>0</v>
      </c>
      <c r="O355" s="6">
        <v>2494159.0200000005</v>
      </c>
      <c r="P355" s="6">
        <v>0</v>
      </c>
      <c r="Q355" s="6">
        <v>0</v>
      </c>
      <c r="R355" s="7">
        <f t="shared" si="5"/>
        <v>487620455.39350456</v>
      </c>
    </row>
    <row r="356" spans="1:18" ht="30" x14ac:dyDescent="0.25">
      <c r="A356" s="4" t="s">
        <v>435</v>
      </c>
      <c r="B356" s="4" t="s">
        <v>435</v>
      </c>
      <c r="C356" s="4" t="s">
        <v>73</v>
      </c>
      <c r="D356" s="4" t="s">
        <v>74</v>
      </c>
      <c r="E356" s="13" t="s">
        <v>610</v>
      </c>
      <c r="F356" s="13" t="s">
        <v>742</v>
      </c>
      <c r="G356" s="16">
        <v>0</v>
      </c>
      <c r="H356" s="5">
        <v>91974190.86877799</v>
      </c>
      <c r="I356" s="17">
        <v>63835874.235293984</v>
      </c>
      <c r="J356" s="17">
        <v>0</v>
      </c>
      <c r="K356" s="5">
        <v>905685078.62330055</v>
      </c>
      <c r="L356" s="5">
        <v>0</v>
      </c>
      <c r="M356" s="5">
        <v>0</v>
      </c>
      <c r="N356" s="6">
        <v>0</v>
      </c>
      <c r="O356" s="6">
        <v>4479421.6800000006</v>
      </c>
      <c r="P356" s="6">
        <v>0</v>
      </c>
      <c r="Q356" s="6">
        <v>0</v>
      </c>
      <c r="R356" s="7">
        <f t="shared" si="5"/>
        <v>1065974565.4073725</v>
      </c>
    </row>
    <row r="357" spans="1:18" x14ac:dyDescent="0.25">
      <c r="A357" s="4" t="s">
        <v>435</v>
      </c>
      <c r="B357" s="4" t="s">
        <v>435</v>
      </c>
      <c r="C357" s="4" t="s">
        <v>611</v>
      </c>
      <c r="D357" s="4" t="s">
        <v>612</v>
      </c>
      <c r="E357" s="13" t="s">
        <v>613</v>
      </c>
      <c r="F357" s="13" t="s">
        <v>742</v>
      </c>
      <c r="G357" s="16">
        <v>0</v>
      </c>
      <c r="H357" s="5">
        <v>100331539.52941</v>
      </c>
      <c r="I357" s="17">
        <v>81216545.357467055</v>
      </c>
      <c r="J357" s="17">
        <v>0</v>
      </c>
      <c r="K357" s="5">
        <v>1177793597.1193542</v>
      </c>
      <c r="L357" s="5">
        <v>0</v>
      </c>
      <c r="M357" s="5">
        <v>0</v>
      </c>
      <c r="N357" s="6">
        <v>0</v>
      </c>
      <c r="O357" s="6">
        <v>6083444.7000000002</v>
      </c>
      <c r="P357" s="6">
        <v>0</v>
      </c>
      <c r="Q357" s="6">
        <v>0</v>
      </c>
      <c r="R357" s="7">
        <f t="shared" si="5"/>
        <v>1365425126.7062314</v>
      </c>
    </row>
    <row r="358" spans="1:18" x14ac:dyDescent="0.25">
      <c r="A358" s="4" t="s">
        <v>435</v>
      </c>
      <c r="B358" s="4" t="s">
        <v>435</v>
      </c>
      <c r="C358" s="4" t="s">
        <v>614</v>
      </c>
      <c r="D358" s="4" t="s">
        <v>615</v>
      </c>
      <c r="E358" s="13" t="s">
        <v>617</v>
      </c>
      <c r="F358" s="13" t="s">
        <v>742</v>
      </c>
      <c r="G358" s="16">
        <v>0</v>
      </c>
      <c r="H358" s="5">
        <v>97651143.203619957</v>
      </c>
      <c r="I358" s="17">
        <v>75927530.524887085</v>
      </c>
      <c r="J358" s="17">
        <v>0</v>
      </c>
      <c r="K358" s="5">
        <v>1466295597.139663</v>
      </c>
      <c r="L358" s="5">
        <v>0</v>
      </c>
      <c r="M358" s="5">
        <v>0</v>
      </c>
      <c r="N358" s="6">
        <v>0</v>
      </c>
      <c r="O358" s="6">
        <v>10482328.800000001</v>
      </c>
      <c r="P358" s="6">
        <v>0</v>
      </c>
      <c r="Q358" s="6">
        <v>0</v>
      </c>
      <c r="R358" s="7">
        <f t="shared" si="5"/>
        <v>1650356599.66817</v>
      </c>
    </row>
    <row r="359" spans="1:18" x14ac:dyDescent="0.25">
      <c r="A359" s="4" t="s">
        <v>435</v>
      </c>
      <c r="B359" s="4" t="s">
        <v>435</v>
      </c>
      <c r="C359" s="4" t="s">
        <v>625</v>
      </c>
      <c r="D359" s="4" t="s">
        <v>626</v>
      </c>
      <c r="E359" s="13" t="s">
        <v>627</v>
      </c>
      <c r="F359" s="13" t="s">
        <v>742</v>
      </c>
      <c r="G359" s="16">
        <v>0</v>
      </c>
      <c r="H359" s="5">
        <v>62303627.375566006</v>
      </c>
      <c r="I359" s="17">
        <v>50027285.411764979</v>
      </c>
      <c r="J359" s="17">
        <v>0</v>
      </c>
      <c r="K359" s="5">
        <v>719213497.30250263</v>
      </c>
      <c r="L359" s="5">
        <v>0</v>
      </c>
      <c r="M359" s="5">
        <v>0</v>
      </c>
      <c r="N359" s="6">
        <v>0</v>
      </c>
      <c r="O359" s="6">
        <v>3387110.4</v>
      </c>
      <c r="P359" s="6">
        <v>0</v>
      </c>
      <c r="Q359" s="6">
        <v>0</v>
      </c>
      <c r="R359" s="7">
        <f t="shared" si="5"/>
        <v>834931520.48983359</v>
      </c>
    </row>
    <row r="360" spans="1:18" x14ac:dyDescent="0.25">
      <c r="A360" s="4" t="s">
        <v>435</v>
      </c>
      <c r="B360" s="4" t="s">
        <v>435</v>
      </c>
      <c r="C360" s="4" t="s">
        <v>634</v>
      </c>
      <c r="D360" s="4" t="s">
        <v>773</v>
      </c>
      <c r="E360" s="13" t="s">
        <v>635</v>
      </c>
      <c r="F360" s="13" t="s">
        <v>742</v>
      </c>
      <c r="G360" s="16">
        <v>0</v>
      </c>
      <c r="H360" s="5">
        <v>27412178.950225979</v>
      </c>
      <c r="I360" s="17">
        <v>20338225.339366972</v>
      </c>
      <c r="J360" s="17">
        <v>0</v>
      </c>
      <c r="K360" s="5">
        <v>300539724.73391795</v>
      </c>
      <c r="L360" s="5">
        <v>0</v>
      </c>
      <c r="M360" s="5">
        <v>0</v>
      </c>
      <c r="N360" s="6">
        <v>0</v>
      </c>
      <c r="O360" s="6">
        <v>2189141.8200000003</v>
      </c>
      <c r="P360" s="6">
        <v>0</v>
      </c>
      <c r="Q360" s="6">
        <v>0</v>
      </c>
      <c r="R360" s="7">
        <f t="shared" si="5"/>
        <v>350479270.84351093</v>
      </c>
    </row>
    <row r="361" spans="1:18" x14ac:dyDescent="0.25">
      <c r="A361" s="4" t="s">
        <v>435</v>
      </c>
      <c r="B361" s="4" t="s">
        <v>435</v>
      </c>
      <c r="C361" s="4" t="s">
        <v>639</v>
      </c>
      <c r="D361" s="4" t="s">
        <v>640</v>
      </c>
      <c r="E361" s="13" t="s">
        <v>641</v>
      </c>
      <c r="F361" s="13" t="s">
        <v>742</v>
      </c>
      <c r="G361" s="16">
        <v>0</v>
      </c>
      <c r="H361" s="5">
        <v>46691763.049773991</v>
      </c>
      <c r="I361" s="17">
        <v>25607724.986424983</v>
      </c>
      <c r="J361" s="17">
        <v>0</v>
      </c>
      <c r="K361" s="5">
        <v>467100534.49778044</v>
      </c>
      <c r="L361" s="5">
        <v>0</v>
      </c>
      <c r="M361" s="5">
        <v>0</v>
      </c>
      <c r="N361" s="6">
        <v>0</v>
      </c>
      <c r="O361" s="6">
        <v>2838765.78</v>
      </c>
      <c r="P361" s="6">
        <v>0</v>
      </c>
      <c r="Q361" s="6">
        <v>0</v>
      </c>
      <c r="R361" s="7">
        <f t="shared" si="5"/>
        <v>542238788.31397939</v>
      </c>
    </row>
    <row r="362" spans="1:18" x14ac:dyDescent="0.25">
      <c r="A362" s="4" t="s">
        <v>435</v>
      </c>
      <c r="B362" s="4" t="s">
        <v>435</v>
      </c>
      <c r="C362" s="4" t="s">
        <v>642</v>
      </c>
      <c r="D362" s="4" t="s">
        <v>643</v>
      </c>
      <c r="E362" s="13" t="s">
        <v>644</v>
      </c>
      <c r="F362" s="13" t="s">
        <v>742</v>
      </c>
      <c r="G362" s="16">
        <v>0</v>
      </c>
      <c r="H362" s="5">
        <v>19784905.963800997</v>
      </c>
      <c r="I362" s="17">
        <v>18441712.180996001</v>
      </c>
      <c r="J362" s="17">
        <v>0</v>
      </c>
      <c r="K362" s="5">
        <v>200586278.15120631</v>
      </c>
      <c r="L362" s="5">
        <v>0</v>
      </c>
      <c r="M362" s="5">
        <v>0</v>
      </c>
      <c r="N362" s="6">
        <v>0</v>
      </c>
      <c r="O362" s="6">
        <v>1507543.56</v>
      </c>
      <c r="P362" s="6">
        <v>0</v>
      </c>
      <c r="Q362" s="6">
        <v>0</v>
      </c>
      <c r="R362" s="7">
        <f t="shared" si="5"/>
        <v>240320439.85600331</v>
      </c>
    </row>
    <row r="363" spans="1:18" ht="30" x14ac:dyDescent="0.25">
      <c r="A363" s="4" t="s">
        <v>435</v>
      </c>
      <c r="B363" s="4" t="s">
        <v>435</v>
      </c>
      <c r="C363" s="4" t="s">
        <v>653</v>
      </c>
      <c r="D363" s="4" t="s">
        <v>654</v>
      </c>
      <c r="E363" s="13" t="s">
        <v>655</v>
      </c>
      <c r="F363" s="13" t="s">
        <v>742</v>
      </c>
      <c r="G363" s="16">
        <v>0</v>
      </c>
      <c r="H363" s="5">
        <v>57953207.592759967</v>
      </c>
      <c r="I363" s="17">
        <v>54582550.950225949</v>
      </c>
      <c r="J363" s="17">
        <v>0</v>
      </c>
      <c r="K363" s="5">
        <v>724248054.61101508</v>
      </c>
      <c r="L363" s="5">
        <v>0</v>
      </c>
      <c r="M363" s="5">
        <v>0</v>
      </c>
      <c r="N363" s="6">
        <v>0</v>
      </c>
      <c r="O363" s="6">
        <v>5440262.4000000004</v>
      </c>
      <c r="P363" s="6">
        <v>0</v>
      </c>
      <c r="Q363" s="6">
        <v>0</v>
      </c>
      <c r="R363" s="7">
        <f t="shared" si="5"/>
        <v>842224075.55400097</v>
      </c>
    </row>
    <row r="364" spans="1:18" x14ac:dyDescent="0.25">
      <c r="A364" s="4" t="s">
        <v>435</v>
      </c>
      <c r="B364" s="4" t="s">
        <v>435</v>
      </c>
      <c r="C364" s="4" t="s">
        <v>468</v>
      </c>
      <c r="D364" s="4" t="s">
        <v>469</v>
      </c>
      <c r="E364" s="13" t="s">
        <v>724</v>
      </c>
      <c r="F364" s="13" t="s">
        <v>742</v>
      </c>
      <c r="G364" s="16">
        <v>0</v>
      </c>
      <c r="H364" s="5">
        <v>15715145.800904989</v>
      </c>
      <c r="I364" s="17">
        <v>17917440.190044999</v>
      </c>
      <c r="J364" s="17">
        <v>0</v>
      </c>
      <c r="K364" s="5">
        <v>170425014.71714616</v>
      </c>
      <c r="L364" s="5">
        <v>0</v>
      </c>
      <c r="M364" s="5">
        <v>0</v>
      </c>
      <c r="N364" s="6">
        <v>0</v>
      </c>
      <c r="O364" s="6">
        <v>1384472.16</v>
      </c>
      <c r="P364" s="6">
        <v>0</v>
      </c>
      <c r="Q364" s="6">
        <v>0</v>
      </c>
      <c r="R364" s="7">
        <f t="shared" si="5"/>
        <v>205442072.86809614</v>
      </c>
    </row>
    <row r="365" spans="1:18" x14ac:dyDescent="0.25">
      <c r="A365" s="4" t="s">
        <v>435</v>
      </c>
      <c r="B365" s="4" t="s">
        <v>435</v>
      </c>
      <c r="C365" s="4" t="s">
        <v>662</v>
      </c>
      <c r="D365" s="4" t="s">
        <v>663</v>
      </c>
      <c r="E365" s="13" t="s">
        <v>664</v>
      </c>
      <c r="F365" s="13" t="s">
        <v>742</v>
      </c>
      <c r="G365" s="16">
        <v>0</v>
      </c>
      <c r="H365" s="5">
        <v>118587924.84162998</v>
      </c>
      <c r="I365" s="17">
        <v>78510539.013575077</v>
      </c>
      <c r="J365" s="17">
        <v>0</v>
      </c>
      <c r="K365" s="5">
        <v>1120117389.0718222</v>
      </c>
      <c r="L365" s="5">
        <v>0</v>
      </c>
      <c r="M365" s="5">
        <v>0</v>
      </c>
      <c r="N365" s="6">
        <v>0</v>
      </c>
      <c r="O365" s="6">
        <v>8341584.6600000001</v>
      </c>
      <c r="P365" s="6">
        <v>0</v>
      </c>
      <c r="Q365" s="6">
        <v>0</v>
      </c>
      <c r="R365" s="7">
        <f t="shared" si="5"/>
        <v>1325557437.5870273</v>
      </c>
    </row>
    <row r="366" spans="1:18" ht="30" x14ac:dyDescent="0.25">
      <c r="A366" s="4" t="s">
        <v>435</v>
      </c>
      <c r="B366" s="4" t="s">
        <v>435</v>
      </c>
      <c r="C366" s="4" t="s">
        <v>665</v>
      </c>
      <c r="D366" s="4" t="s">
        <v>666</v>
      </c>
      <c r="E366" s="13" t="s">
        <v>667</v>
      </c>
      <c r="F366" s="13" t="s">
        <v>742</v>
      </c>
      <c r="G366" s="16">
        <v>0</v>
      </c>
      <c r="H366" s="5">
        <v>45253153.167420983</v>
      </c>
      <c r="I366" s="17">
        <v>32761755.095022976</v>
      </c>
      <c r="J366" s="17">
        <v>0</v>
      </c>
      <c r="K366" s="5">
        <v>369685352.60281831</v>
      </c>
      <c r="L366" s="5">
        <v>0</v>
      </c>
      <c r="M366" s="5">
        <v>0</v>
      </c>
      <c r="N366" s="6">
        <v>0</v>
      </c>
      <c r="O366" s="6">
        <v>2447219.7000000002</v>
      </c>
      <c r="P366" s="6">
        <v>0</v>
      </c>
      <c r="Q366" s="6">
        <v>0</v>
      </c>
      <c r="R366" s="7">
        <f t="shared" si="5"/>
        <v>450147480.56526226</v>
      </c>
    </row>
    <row r="367" spans="1:18" x14ac:dyDescent="0.25">
      <c r="A367" s="4" t="s">
        <v>435</v>
      </c>
      <c r="B367" s="4" t="s">
        <v>435</v>
      </c>
      <c r="C367" s="4" t="s">
        <v>668</v>
      </c>
      <c r="D367" s="4" t="s">
        <v>669</v>
      </c>
      <c r="E367" s="13" t="s">
        <v>670</v>
      </c>
      <c r="F367" s="13" t="s">
        <v>742</v>
      </c>
      <c r="G367" s="16">
        <v>0</v>
      </c>
      <c r="H367" s="5">
        <v>42323873.927601993</v>
      </c>
      <c r="I367" s="17">
        <v>30451945.366515994</v>
      </c>
      <c r="J367" s="17">
        <v>0</v>
      </c>
      <c r="K367" s="5">
        <v>471137565.72963399</v>
      </c>
      <c r="L367" s="5">
        <v>0</v>
      </c>
      <c r="M367" s="5">
        <v>0</v>
      </c>
      <c r="N367" s="6">
        <v>0</v>
      </c>
      <c r="O367" s="6">
        <v>3042395.82</v>
      </c>
      <c r="P367" s="6">
        <v>0</v>
      </c>
      <c r="Q367" s="6">
        <v>0</v>
      </c>
      <c r="R367" s="7">
        <f t="shared" si="5"/>
        <v>546955780.84375203</v>
      </c>
    </row>
    <row r="368" spans="1:18" x14ac:dyDescent="0.25">
      <c r="A368" s="4" t="s">
        <v>435</v>
      </c>
      <c r="B368" s="4" t="s">
        <v>435</v>
      </c>
      <c r="C368" s="4" t="s">
        <v>668</v>
      </c>
      <c r="D368" s="4" t="s">
        <v>669</v>
      </c>
      <c r="E368" s="13" t="s">
        <v>671</v>
      </c>
      <c r="F368" s="13" t="s">
        <v>742</v>
      </c>
      <c r="G368" s="16">
        <v>0</v>
      </c>
      <c r="H368" s="5">
        <v>88226757.122171998</v>
      </c>
      <c r="I368" s="17">
        <v>77016764.153846025</v>
      </c>
      <c r="J368" s="17">
        <v>0</v>
      </c>
      <c r="K368" s="5">
        <v>834342050.7356813</v>
      </c>
      <c r="L368" s="5">
        <v>0</v>
      </c>
      <c r="M368" s="5">
        <v>0</v>
      </c>
      <c r="N368" s="6">
        <v>0</v>
      </c>
      <c r="O368" s="6">
        <v>5015045.34</v>
      </c>
      <c r="P368" s="6">
        <v>0</v>
      </c>
      <c r="Q368" s="6">
        <v>0</v>
      </c>
      <c r="R368" s="7">
        <f t="shared" si="5"/>
        <v>1004600617.3516994</v>
      </c>
    </row>
    <row r="369" spans="1:18" x14ac:dyDescent="0.25">
      <c r="A369" s="4" t="s">
        <v>435</v>
      </c>
      <c r="B369" s="4" t="s">
        <v>435</v>
      </c>
      <c r="C369" s="4" t="s">
        <v>672</v>
      </c>
      <c r="D369" s="4" t="s">
        <v>673</v>
      </c>
      <c r="E369" s="13" t="s">
        <v>674</v>
      </c>
      <c r="F369" s="13" t="s">
        <v>742</v>
      </c>
      <c r="G369" s="16">
        <v>0</v>
      </c>
      <c r="H369" s="5">
        <v>24812654.434388995</v>
      </c>
      <c r="I369" s="17">
        <v>18030121.855204016</v>
      </c>
      <c r="J369" s="17">
        <v>0</v>
      </c>
      <c r="K369" s="5">
        <v>198835739.67580611</v>
      </c>
      <c r="L369" s="5">
        <v>0</v>
      </c>
      <c r="M369" s="5">
        <v>0</v>
      </c>
      <c r="N369" s="6">
        <v>0</v>
      </c>
      <c r="O369" s="6">
        <v>1889894.16</v>
      </c>
      <c r="P369" s="6">
        <v>0</v>
      </c>
      <c r="Q369" s="6">
        <v>0</v>
      </c>
      <c r="R369" s="7">
        <f t="shared" si="5"/>
        <v>243568410.12539911</v>
      </c>
    </row>
    <row r="370" spans="1:18" x14ac:dyDescent="0.25">
      <c r="A370" s="4" t="s">
        <v>435</v>
      </c>
      <c r="B370" s="4" t="s">
        <v>435</v>
      </c>
      <c r="C370" s="4" t="s">
        <v>675</v>
      </c>
      <c r="D370" s="4" t="s">
        <v>676</v>
      </c>
      <c r="E370" s="13" t="s">
        <v>678</v>
      </c>
      <c r="F370" s="13" t="s">
        <v>742</v>
      </c>
      <c r="G370" s="16">
        <v>0</v>
      </c>
      <c r="H370" s="5">
        <v>40376031.53846103</v>
      </c>
      <c r="I370" s="17">
        <v>25279128.660633028</v>
      </c>
      <c r="J370" s="17">
        <v>0</v>
      </c>
      <c r="K370" s="5">
        <v>561639720.46496773</v>
      </c>
      <c r="L370" s="5">
        <v>0</v>
      </c>
      <c r="M370" s="5">
        <v>0</v>
      </c>
      <c r="N370" s="6">
        <v>0</v>
      </c>
      <c r="O370" s="6">
        <v>3139074.72</v>
      </c>
      <c r="P370" s="6">
        <v>0</v>
      </c>
      <c r="Q370" s="6">
        <v>0</v>
      </c>
      <c r="R370" s="7">
        <f t="shared" si="5"/>
        <v>630433955.38406181</v>
      </c>
    </row>
    <row r="371" spans="1:18" x14ac:dyDescent="0.25">
      <c r="A371" s="4" t="s">
        <v>435</v>
      </c>
      <c r="B371" s="4" t="s">
        <v>435</v>
      </c>
      <c r="C371" s="4" t="s">
        <v>675</v>
      </c>
      <c r="D371" s="4" t="s">
        <v>676</v>
      </c>
      <c r="E371" s="13" t="s">
        <v>677</v>
      </c>
      <c r="F371" s="13" t="s">
        <v>742</v>
      </c>
      <c r="G371" s="16">
        <v>0</v>
      </c>
      <c r="H371" s="5">
        <v>14410703.122172013</v>
      </c>
      <c r="I371" s="17">
        <v>12405647.701357991</v>
      </c>
      <c r="J371" s="17">
        <v>0</v>
      </c>
      <c r="K371" s="5">
        <v>135450537.75585085</v>
      </c>
      <c r="L371" s="5">
        <v>0</v>
      </c>
      <c r="M371" s="5">
        <v>0</v>
      </c>
      <c r="N371" s="6">
        <v>0</v>
      </c>
      <c r="O371" s="6">
        <v>1192057.3800000001</v>
      </c>
      <c r="P371" s="6">
        <v>0</v>
      </c>
      <c r="Q371" s="6">
        <v>0</v>
      </c>
      <c r="R371" s="7">
        <f t="shared" si="5"/>
        <v>163458945.95938087</v>
      </c>
    </row>
    <row r="372" spans="1:18" x14ac:dyDescent="0.25">
      <c r="A372" s="4" t="s">
        <v>435</v>
      </c>
      <c r="B372" s="4" t="s">
        <v>435</v>
      </c>
      <c r="C372" s="4" t="s">
        <v>679</v>
      </c>
      <c r="D372" s="4" t="s">
        <v>680</v>
      </c>
      <c r="E372" s="13" t="s">
        <v>681</v>
      </c>
      <c r="F372" s="13" t="s">
        <v>742</v>
      </c>
      <c r="G372" s="16">
        <v>0</v>
      </c>
      <c r="H372" s="5">
        <v>21432148.271492988</v>
      </c>
      <c r="I372" s="17">
        <v>18043853.248869002</v>
      </c>
      <c r="J372" s="17">
        <v>0</v>
      </c>
      <c r="K372" s="5">
        <v>186469726.76949853</v>
      </c>
      <c r="L372" s="5">
        <v>0</v>
      </c>
      <c r="M372" s="5">
        <v>0</v>
      </c>
      <c r="N372" s="6">
        <v>0</v>
      </c>
      <c r="O372" s="6">
        <v>1643628.24</v>
      </c>
      <c r="P372" s="6">
        <v>0</v>
      </c>
      <c r="Q372" s="6">
        <v>0</v>
      </c>
      <c r="R372" s="7">
        <f t="shared" si="5"/>
        <v>227589356.52986053</v>
      </c>
    </row>
    <row r="373" spans="1:18" x14ac:dyDescent="0.25">
      <c r="A373" s="4" t="s">
        <v>435</v>
      </c>
      <c r="B373" s="4" t="s">
        <v>435</v>
      </c>
      <c r="C373" s="4" t="s">
        <v>718</v>
      </c>
      <c r="D373" s="4" t="s">
        <v>719</v>
      </c>
      <c r="E373" s="13" t="s">
        <v>507</v>
      </c>
      <c r="F373" s="13" t="s">
        <v>742</v>
      </c>
      <c r="G373" s="16">
        <v>0</v>
      </c>
      <c r="H373" s="5">
        <v>23219657.710406989</v>
      </c>
      <c r="I373" s="17">
        <v>16454537.647058994</v>
      </c>
      <c r="J373" s="17">
        <v>0</v>
      </c>
      <c r="K373" s="5">
        <v>200209939.25923449</v>
      </c>
      <c r="L373" s="5">
        <v>0</v>
      </c>
      <c r="M373" s="5">
        <v>0</v>
      </c>
      <c r="N373" s="6">
        <v>0</v>
      </c>
      <c r="O373" s="6">
        <v>1835239.14</v>
      </c>
      <c r="P373" s="6">
        <v>0</v>
      </c>
      <c r="Q373" s="6">
        <v>0</v>
      </c>
      <c r="R373" s="7">
        <f t="shared" si="5"/>
        <v>241719373.75670046</v>
      </c>
    </row>
    <row r="374" spans="1:18" x14ac:dyDescent="0.25">
      <c r="A374" s="4" t="s">
        <v>435</v>
      </c>
      <c r="B374" s="4" t="s">
        <v>435</v>
      </c>
      <c r="C374" s="4" t="s">
        <v>718</v>
      </c>
      <c r="D374" s="4" t="s">
        <v>719</v>
      </c>
      <c r="E374" s="13">
        <v>133</v>
      </c>
      <c r="F374" s="13" t="s">
        <v>742</v>
      </c>
      <c r="G374" s="16">
        <v>0</v>
      </c>
      <c r="H374" s="5">
        <v>42739001.375566006</v>
      </c>
      <c r="I374" s="17">
        <v>33682934.063347995</v>
      </c>
      <c r="J374" s="17">
        <v>0</v>
      </c>
      <c r="K374" s="5">
        <v>476770592.61595136</v>
      </c>
      <c r="L374" s="5">
        <v>0</v>
      </c>
      <c r="M374" s="5">
        <v>0</v>
      </c>
      <c r="N374" s="6">
        <v>0</v>
      </c>
      <c r="O374" s="6">
        <v>2387124</v>
      </c>
      <c r="P374" s="6">
        <v>0</v>
      </c>
      <c r="Q374" s="6">
        <v>0</v>
      </c>
      <c r="R374" s="7">
        <f t="shared" si="5"/>
        <v>555579652.05486536</v>
      </c>
    </row>
    <row r="375" spans="1:18" x14ac:dyDescent="0.25">
      <c r="A375" s="4" t="s">
        <v>435</v>
      </c>
      <c r="B375" s="4" t="s">
        <v>435</v>
      </c>
      <c r="C375" s="4" t="s">
        <v>718</v>
      </c>
      <c r="D375" s="4" t="s">
        <v>719</v>
      </c>
      <c r="E375" s="13">
        <v>140</v>
      </c>
      <c r="F375" s="13" t="s">
        <v>742</v>
      </c>
      <c r="G375" s="16">
        <v>0</v>
      </c>
      <c r="H375" s="5">
        <v>34364616.072398007</v>
      </c>
      <c r="I375" s="17">
        <v>24740242.452489018</v>
      </c>
      <c r="J375" s="17">
        <v>0</v>
      </c>
      <c r="K375" s="5">
        <v>401179502.6110099</v>
      </c>
      <c r="L375" s="5">
        <v>0</v>
      </c>
      <c r="M375" s="5">
        <v>0</v>
      </c>
      <c r="N375" s="6">
        <v>0</v>
      </c>
      <c r="O375" s="6">
        <v>2278419.8400000003</v>
      </c>
      <c r="P375" s="6">
        <v>0</v>
      </c>
      <c r="Q375" s="6">
        <v>0</v>
      </c>
      <c r="R375" s="7">
        <f t="shared" si="5"/>
        <v>462562780.97589689</v>
      </c>
    </row>
    <row r="376" spans="1:18" x14ac:dyDescent="0.25">
      <c r="A376" s="4" t="s">
        <v>435</v>
      </c>
      <c r="B376" s="4" t="s">
        <v>435</v>
      </c>
      <c r="C376" s="4" t="s">
        <v>682</v>
      </c>
      <c r="D376" s="4" t="s">
        <v>683</v>
      </c>
      <c r="E376" s="13" t="s">
        <v>684</v>
      </c>
      <c r="F376" s="13" t="s">
        <v>742</v>
      </c>
      <c r="G376" s="16">
        <v>0</v>
      </c>
      <c r="H376" s="5">
        <v>24564639.936652005</v>
      </c>
      <c r="I376" s="17">
        <v>13111913.113121986</v>
      </c>
      <c r="J376" s="17">
        <v>0</v>
      </c>
      <c r="K376" s="5">
        <v>214287516.43504652</v>
      </c>
      <c r="L376" s="5">
        <v>0</v>
      </c>
      <c r="M376" s="5">
        <v>0</v>
      </c>
      <c r="N376" s="6">
        <v>0</v>
      </c>
      <c r="O376" s="6">
        <v>1094538.4200000002</v>
      </c>
      <c r="P376" s="6">
        <v>0</v>
      </c>
      <c r="Q376" s="6">
        <v>0</v>
      </c>
      <c r="R376" s="7">
        <f t="shared" si="5"/>
        <v>253058607.9048205</v>
      </c>
    </row>
    <row r="377" spans="1:18" x14ac:dyDescent="0.25">
      <c r="A377" s="4" t="s">
        <v>435</v>
      </c>
      <c r="B377" s="4" t="s">
        <v>435</v>
      </c>
      <c r="C377" s="4" t="s">
        <v>685</v>
      </c>
      <c r="D377" s="4" t="s">
        <v>686</v>
      </c>
      <c r="E377" s="13" t="s">
        <v>687</v>
      </c>
      <c r="F377" s="13" t="s">
        <v>742</v>
      </c>
      <c r="G377" s="16">
        <v>0</v>
      </c>
      <c r="H377" s="5">
        <v>21623406</v>
      </c>
      <c r="I377" s="17">
        <v>19715189.601810008</v>
      </c>
      <c r="J377" s="17">
        <v>0</v>
      </c>
      <c r="K377" s="5">
        <v>257743292.19756687</v>
      </c>
      <c r="L377" s="5">
        <v>0</v>
      </c>
      <c r="M377" s="5">
        <v>0</v>
      </c>
      <c r="N377" s="6">
        <v>0</v>
      </c>
      <c r="O377" s="6">
        <v>2089068.3</v>
      </c>
      <c r="P377" s="6">
        <v>0</v>
      </c>
      <c r="Q377" s="6">
        <v>0</v>
      </c>
      <c r="R377" s="7">
        <f t="shared" si="5"/>
        <v>301170956.09937686</v>
      </c>
    </row>
    <row r="378" spans="1:18" x14ac:dyDescent="0.25">
      <c r="A378" s="4" t="s">
        <v>435</v>
      </c>
      <c r="B378" s="4" t="s">
        <v>435</v>
      </c>
      <c r="C378" s="4" t="s">
        <v>726</v>
      </c>
      <c r="D378" s="4" t="s">
        <v>727</v>
      </c>
      <c r="E378" s="13" t="s">
        <v>728</v>
      </c>
      <c r="F378" s="13" t="s">
        <v>742</v>
      </c>
      <c r="G378" s="16">
        <v>0</v>
      </c>
      <c r="H378" s="5">
        <v>51486438.271493018</v>
      </c>
      <c r="I378" s="17">
        <v>31528829.601809978</v>
      </c>
      <c r="J378" s="17">
        <v>0</v>
      </c>
      <c r="K378" s="5">
        <v>519770071.95049888</v>
      </c>
      <c r="L378" s="5">
        <v>0</v>
      </c>
      <c r="M378" s="5">
        <v>0</v>
      </c>
      <c r="N378" s="6">
        <v>0</v>
      </c>
      <c r="O378" s="6">
        <v>3287451.2399999998</v>
      </c>
      <c r="P378" s="6">
        <v>0</v>
      </c>
      <c r="Q378" s="6">
        <v>0</v>
      </c>
      <c r="R378" s="7">
        <f t="shared" si="5"/>
        <v>606072791.06380188</v>
      </c>
    </row>
    <row r="379" spans="1:18" x14ac:dyDescent="0.25">
      <c r="A379" s="4" t="s">
        <v>435</v>
      </c>
      <c r="B379" s="4" t="s">
        <v>435</v>
      </c>
      <c r="C379" s="4" t="s">
        <v>688</v>
      </c>
      <c r="D379" s="4" t="s">
        <v>689</v>
      </c>
      <c r="E379" s="13" t="s">
        <v>690</v>
      </c>
      <c r="F379" s="13" t="s">
        <v>742</v>
      </c>
      <c r="G379" s="16">
        <v>0</v>
      </c>
      <c r="H379" s="5">
        <v>42264740.208145022</v>
      </c>
      <c r="I379" s="17">
        <v>33844860.977374971</v>
      </c>
      <c r="J379" s="17">
        <v>0</v>
      </c>
      <c r="K379" s="5">
        <v>470103906.23534113</v>
      </c>
      <c r="L379" s="5">
        <v>0</v>
      </c>
      <c r="M379" s="5">
        <v>0</v>
      </c>
      <c r="N379" s="6">
        <v>0</v>
      </c>
      <c r="O379" s="6">
        <v>3333918.78</v>
      </c>
      <c r="P379" s="6">
        <v>0</v>
      </c>
      <c r="Q379" s="6">
        <v>0</v>
      </c>
      <c r="R379" s="7">
        <f t="shared" si="5"/>
        <v>549547426.2008611</v>
      </c>
    </row>
    <row r="380" spans="1:18" x14ac:dyDescent="0.25">
      <c r="A380" s="4" t="s">
        <v>435</v>
      </c>
      <c r="B380" s="4" t="s">
        <v>435</v>
      </c>
      <c r="C380" s="4" t="s">
        <v>383</v>
      </c>
      <c r="D380" s="4" t="s">
        <v>384</v>
      </c>
      <c r="E380" s="13" t="s">
        <v>691</v>
      </c>
      <c r="F380" s="13" t="s">
        <v>742</v>
      </c>
      <c r="G380" s="16">
        <v>0</v>
      </c>
      <c r="H380" s="5">
        <v>55789486.171944976</v>
      </c>
      <c r="I380" s="17">
        <v>40909156.705881953</v>
      </c>
      <c r="J380" s="17">
        <v>0</v>
      </c>
      <c r="K380" s="5">
        <v>590053397.98199391</v>
      </c>
      <c r="L380" s="5">
        <v>0</v>
      </c>
      <c r="M380" s="5">
        <v>0</v>
      </c>
      <c r="N380" s="6">
        <v>0</v>
      </c>
      <c r="O380" s="6">
        <v>3307353.3000000003</v>
      </c>
      <c r="P380" s="6">
        <v>0</v>
      </c>
      <c r="Q380" s="6">
        <v>0</v>
      </c>
      <c r="R380" s="7">
        <f t="shared" si="5"/>
        <v>690059394.1598208</v>
      </c>
    </row>
    <row r="381" spans="1:18" x14ac:dyDescent="0.25">
      <c r="A381" s="4" t="s">
        <v>435</v>
      </c>
      <c r="B381" s="4" t="s">
        <v>435</v>
      </c>
      <c r="C381" s="4" t="s">
        <v>694</v>
      </c>
      <c r="D381" s="4" t="s">
        <v>695</v>
      </c>
      <c r="E381" s="13" t="s">
        <v>696</v>
      </c>
      <c r="F381" s="13" t="s">
        <v>742</v>
      </c>
      <c r="G381" s="16">
        <v>0</v>
      </c>
      <c r="H381" s="5">
        <v>69440405.230769038</v>
      </c>
      <c r="I381" s="17">
        <v>53809523.791854978</v>
      </c>
      <c r="J381" s="17">
        <v>0</v>
      </c>
      <c r="K381" s="5">
        <v>736458501.01340449</v>
      </c>
      <c r="L381" s="5">
        <v>0</v>
      </c>
      <c r="M381" s="5">
        <v>0</v>
      </c>
      <c r="N381" s="6">
        <v>0</v>
      </c>
      <c r="O381" s="6">
        <v>5014606.8600000003</v>
      </c>
      <c r="P381" s="6">
        <v>0</v>
      </c>
      <c r="Q381" s="6">
        <v>0</v>
      </c>
      <c r="R381" s="7">
        <f t="shared" si="5"/>
        <v>864723036.89602852</v>
      </c>
    </row>
    <row r="382" spans="1:18" x14ac:dyDescent="0.25">
      <c r="A382" s="4" t="s">
        <v>435</v>
      </c>
      <c r="B382" s="4" t="s">
        <v>435</v>
      </c>
      <c r="C382" s="4" t="s">
        <v>697</v>
      </c>
      <c r="D382" s="4" t="s">
        <v>698</v>
      </c>
      <c r="E382" s="13" t="s">
        <v>699</v>
      </c>
      <c r="F382" s="13" t="s">
        <v>742</v>
      </c>
      <c r="G382" s="16">
        <v>0</v>
      </c>
      <c r="H382" s="5">
        <v>73389066.814480066</v>
      </c>
      <c r="I382" s="17">
        <v>45687839.692307949</v>
      </c>
      <c r="J382" s="17">
        <v>0</v>
      </c>
      <c r="K382" s="5">
        <v>709035340.08672321</v>
      </c>
      <c r="L382" s="5">
        <v>0</v>
      </c>
      <c r="M382" s="5">
        <v>0</v>
      </c>
      <c r="N382" s="6">
        <v>0</v>
      </c>
      <c r="O382" s="6">
        <v>4660743.42</v>
      </c>
      <c r="P382" s="6">
        <v>0</v>
      </c>
      <c r="Q382" s="6">
        <v>0</v>
      </c>
      <c r="R382" s="7">
        <f t="shared" si="5"/>
        <v>832772990.01351118</v>
      </c>
    </row>
    <row r="383" spans="1:18" x14ac:dyDescent="0.25">
      <c r="A383" s="4" t="s">
        <v>435</v>
      </c>
      <c r="B383" s="4" t="s">
        <v>435</v>
      </c>
      <c r="C383" s="4" t="s">
        <v>697</v>
      </c>
      <c r="D383" s="4" t="s">
        <v>698</v>
      </c>
      <c r="E383" s="13" t="s">
        <v>700</v>
      </c>
      <c r="F383" s="13" t="s">
        <v>742</v>
      </c>
      <c r="G383" s="16">
        <v>0</v>
      </c>
      <c r="H383" s="5">
        <v>142526852.76018</v>
      </c>
      <c r="I383" s="17">
        <v>204783351.5113101</v>
      </c>
      <c r="J383" s="17">
        <v>0</v>
      </c>
      <c r="K383" s="5">
        <v>1680217427.8513265</v>
      </c>
      <c r="L383" s="5">
        <v>0</v>
      </c>
      <c r="M383" s="5">
        <v>0</v>
      </c>
      <c r="N383" s="6">
        <v>0</v>
      </c>
      <c r="O383" s="6">
        <v>12446751.240000002</v>
      </c>
      <c r="P383" s="6">
        <v>0</v>
      </c>
      <c r="Q383" s="6">
        <v>0</v>
      </c>
      <c r="R383" s="7">
        <f t="shared" si="5"/>
        <v>2039974383.3628166</v>
      </c>
    </row>
    <row r="384" spans="1:18" x14ac:dyDescent="0.25">
      <c r="A384" s="4" t="s">
        <v>435</v>
      </c>
      <c r="B384" s="4" t="s">
        <v>435</v>
      </c>
      <c r="C384" s="4" t="s">
        <v>18</v>
      </c>
      <c r="D384" s="4" t="s">
        <v>19</v>
      </c>
      <c r="E384" s="13" t="s">
        <v>704</v>
      </c>
      <c r="F384" s="13" t="s">
        <v>742</v>
      </c>
      <c r="G384" s="16">
        <v>0</v>
      </c>
      <c r="H384" s="5">
        <v>47286118.615384996</v>
      </c>
      <c r="I384" s="17">
        <v>38871097.23981899</v>
      </c>
      <c r="J384" s="17">
        <v>0</v>
      </c>
      <c r="K384" s="5">
        <v>479929324.92575526</v>
      </c>
      <c r="L384" s="5">
        <v>0</v>
      </c>
      <c r="M384" s="5">
        <v>0</v>
      </c>
      <c r="N384" s="6">
        <v>0</v>
      </c>
      <c r="O384" s="6">
        <v>3047897.8800000004</v>
      </c>
      <c r="P384" s="6">
        <v>0</v>
      </c>
      <c r="Q384" s="6">
        <v>0</v>
      </c>
      <c r="R384" s="7">
        <f t="shared" si="5"/>
        <v>569134438.66095924</v>
      </c>
    </row>
    <row r="385" spans="1:18" x14ac:dyDescent="0.25">
      <c r="A385" s="4" t="s">
        <v>435</v>
      </c>
      <c r="B385" s="4" t="s">
        <v>435</v>
      </c>
      <c r="C385" s="4" t="s">
        <v>18</v>
      </c>
      <c r="D385" s="4" t="s">
        <v>19</v>
      </c>
      <c r="E385" s="13" t="s">
        <v>725</v>
      </c>
      <c r="F385" s="13" t="s">
        <v>742</v>
      </c>
      <c r="G385" s="16">
        <v>0</v>
      </c>
      <c r="H385" s="5">
        <v>45094078.995474994</v>
      </c>
      <c r="I385" s="17">
        <v>31781932.217194974</v>
      </c>
      <c r="J385" s="17">
        <v>0</v>
      </c>
      <c r="K385" s="5">
        <v>410979242.81193084</v>
      </c>
      <c r="L385" s="5">
        <v>0</v>
      </c>
      <c r="M385" s="5">
        <v>0</v>
      </c>
      <c r="N385" s="6">
        <v>0</v>
      </c>
      <c r="O385" s="6">
        <v>3262827.96</v>
      </c>
      <c r="P385" s="6">
        <v>0</v>
      </c>
      <c r="Q385" s="6">
        <v>0</v>
      </c>
      <c r="R385" s="7">
        <f t="shared" si="5"/>
        <v>491118081.98460078</v>
      </c>
    </row>
    <row r="386" spans="1:18" x14ac:dyDescent="0.25">
      <c r="A386" s="4" t="s">
        <v>435</v>
      </c>
      <c r="B386" s="4" t="s">
        <v>435</v>
      </c>
      <c r="C386" s="4" t="s">
        <v>705</v>
      </c>
      <c r="D386" s="4" t="s">
        <v>706</v>
      </c>
      <c r="E386" s="13" t="s">
        <v>708</v>
      </c>
      <c r="F386" s="13" t="s">
        <v>742</v>
      </c>
      <c r="G386" s="16">
        <v>0</v>
      </c>
      <c r="H386" s="5">
        <v>36532781.285067976</v>
      </c>
      <c r="I386" s="17">
        <v>24403965.185519993</v>
      </c>
      <c r="J386" s="17">
        <v>0</v>
      </c>
      <c r="K386" s="5">
        <v>393128246.5150736</v>
      </c>
      <c r="L386" s="5">
        <v>0</v>
      </c>
      <c r="M386" s="5">
        <v>0</v>
      </c>
      <c r="N386" s="6">
        <v>0</v>
      </c>
      <c r="O386" s="6">
        <v>2877432.48</v>
      </c>
      <c r="P386" s="6">
        <v>0</v>
      </c>
      <c r="Q386" s="6">
        <v>0</v>
      </c>
      <c r="R386" s="7">
        <f t="shared" si="5"/>
        <v>456942425.46566159</v>
      </c>
    </row>
    <row r="387" spans="1:18" ht="30" x14ac:dyDescent="0.25">
      <c r="A387" s="4" t="s">
        <v>435</v>
      </c>
      <c r="B387" s="4" t="s">
        <v>435</v>
      </c>
      <c r="C387" s="4" t="s">
        <v>7</v>
      </c>
      <c r="D387" s="4" t="s">
        <v>8</v>
      </c>
      <c r="E387" s="13" t="s">
        <v>438</v>
      </c>
      <c r="F387" s="13" t="s">
        <v>743</v>
      </c>
      <c r="G387" s="16">
        <v>0</v>
      </c>
      <c r="H387" s="5">
        <v>82550505.52036202</v>
      </c>
      <c r="I387" s="17">
        <v>40120672.380089998</v>
      </c>
      <c r="J387" s="17">
        <v>0</v>
      </c>
      <c r="K387" s="5">
        <v>645389183.62594175</v>
      </c>
      <c r="L387" s="5">
        <v>0</v>
      </c>
      <c r="M387" s="5">
        <v>0</v>
      </c>
      <c r="N387" s="6">
        <v>0</v>
      </c>
      <c r="O387" s="6">
        <v>5520864.4199999999</v>
      </c>
      <c r="P387" s="6">
        <v>0</v>
      </c>
      <c r="Q387" s="6">
        <v>0</v>
      </c>
      <c r="R387" s="7">
        <f t="shared" si="5"/>
        <v>773581225.94639373</v>
      </c>
    </row>
    <row r="388" spans="1:18" x14ac:dyDescent="0.25">
      <c r="A388" s="4" t="s">
        <v>435</v>
      </c>
      <c r="B388" s="4" t="s">
        <v>435</v>
      </c>
      <c r="C388" s="4" t="s">
        <v>238</v>
      </c>
      <c r="D388" s="4" t="s">
        <v>239</v>
      </c>
      <c r="E388" s="13" t="s">
        <v>448</v>
      </c>
      <c r="F388" s="13" t="s">
        <v>743</v>
      </c>
      <c r="G388" s="16">
        <v>0</v>
      </c>
      <c r="H388" s="5">
        <v>134962775.45700991</v>
      </c>
      <c r="I388" s="17">
        <v>86761530.941175938</v>
      </c>
      <c r="J388" s="17">
        <v>0</v>
      </c>
      <c r="K388" s="5">
        <v>1437005022.7836199</v>
      </c>
      <c r="L388" s="5">
        <v>0</v>
      </c>
      <c r="M388" s="5">
        <v>0</v>
      </c>
      <c r="N388" s="6">
        <v>0</v>
      </c>
      <c r="O388" s="6">
        <v>9470600.8200000003</v>
      </c>
      <c r="P388" s="6">
        <v>0</v>
      </c>
      <c r="Q388" s="6">
        <v>0</v>
      </c>
      <c r="R388" s="7">
        <f t="shared" si="5"/>
        <v>1668199930.0018055</v>
      </c>
    </row>
    <row r="389" spans="1:18" ht="30" x14ac:dyDescent="0.25">
      <c r="A389" s="4" t="s">
        <v>435</v>
      </c>
      <c r="B389" s="4" t="s">
        <v>435</v>
      </c>
      <c r="C389" s="4" t="s">
        <v>631</v>
      </c>
      <c r="D389" s="4" t="s">
        <v>632</v>
      </c>
      <c r="E389" s="13" t="s">
        <v>633</v>
      </c>
      <c r="F389" s="13" t="s">
        <v>743</v>
      </c>
      <c r="G389" s="16">
        <v>0</v>
      </c>
      <c r="H389" s="5">
        <v>255316990.57013988</v>
      </c>
      <c r="I389" s="17">
        <v>193812348.28958988</v>
      </c>
      <c r="J389" s="17">
        <v>0</v>
      </c>
      <c r="K389" s="5">
        <v>2646572217.1626368</v>
      </c>
      <c r="L389" s="5">
        <v>0</v>
      </c>
      <c r="M389" s="5">
        <v>0</v>
      </c>
      <c r="N389" s="6">
        <v>0</v>
      </c>
      <c r="O389" s="6">
        <v>25597786.859999999</v>
      </c>
      <c r="P389" s="6">
        <v>0</v>
      </c>
      <c r="Q389" s="6">
        <v>0</v>
      </c>
      <c r="R389" s="7">
        <f t="shared" si="5"/>
        <v>3121299342.8823667</v>
      </c>
    </row>
    <row r="390" spans="1:18" x14ac:dyDescent="0.25">
      <c r="A390" s="4" t="s">
        <v>435</v>
      </c>
      <c r="B390" s="4" t="s">
        <v>435</v>
      </c>
      <c r="C390" s="4" t="s">
        <v>262</v>
      </c>
      <c r="D390" s="4" t="s">
        <v>263</v>
      </c>
      <c r="E390" s="13" t="s">
        <v>498</v>
      </c>
      <c r="F390" s="13" t="s">
        <v>745</v>
      </c>
      <c r="G390" s="16">
        <v>0</v>
      </c>
      <c r="H390" s="5">
        <v>374714559.41177011</v>
      </c>
      <c r="I390" s="17">
        <v>165485370.92307997</v>
      </c>
      <c r="J390" s="17">
        <v>0</v>
      </c>
      <c r="K390" s="5">
        <v>1696960501.5091803</v>
      </c>
      <c r="L390" s="5">
        <v>0</v>
      </c>
      <c r="M390" s="5">
        <v>0</v>
      </c>
      <c r="N390" s="6">
        <v>0</v>
      </c>
      <c r="O390" s="6">
        <v>13816322.279999999</v>
      </c>
      <c r="P390" s="6">
        <v>0</v>
      </c>
      <c r="Q390" s="6">
        <v>0</v>
      </c>
      <c r="R390" s="7">
        <f t="shared" ref="R390:R404" si="6">+SUM(G390:Q390)</f>
        <v>2250976754.1240306</v>
      </c>
    </row>
    <row r="391" spans="1:18" x14ac:dyDescent="0.25">
      <c r="A391" s="4" t="s">
        <v>435</v>
      </c>
      <c r="B391" s="4" t="s">
        <v>435</v>
      </c>
      <c r="C391" s="4" t="s">
        <v>505</v>
      </c>
      <c r="D391" s="4" t="s">
        <v>506</v>
      </c>
      <c r="E391" s="13" t="s">
        <v>649</v>
      </c>
      <c r="F391" s="13" t="s">
        <v>745</v>
      </c>
      <c r="G391" s="16">
        <v>0</v>
      </c>
      <c r="H391" s="5">
        <v>141991754.37103999</v>
      </c>
      <c r="I391" s="17">
        <v>79592289.728507042</v>
      </c>
      <c r="J391" s="17">
        <v>0</v>
      </c>
      <c r="K391" s="5">
        <v>730119835.55775702</v>
      </c>
      <c r="L391" s="5">
        <v>0</v>
      </c>
      <c r="M391" s="5">
        <v>0</v>
      </c>
      <c r="N391" s="6">
        <v>0</v>
      </c>
      <c r="O391" s="6">
        <v>5888876.5800000001</v>
      </c>
      <c r="P391" s="6">
        <v>0</v>
      </c>
      <c r="Q391" s="6">
        <v>0</v>
      </c>
      <c r="R391" s="7">
        <f t="shared" si="6"/>
        <v>957592756.23730409</v>
      </c>
    </row>
    <row r="392" spans="1:18" x14ac:dyDescent="0.25">
      <c r="A392" s="4" t="s">
        <v>435</v>
      </c>
      <c r="B392" s="4" t="s">
        <v>435</v>
      </c>
      <c r="C392" s="4" t="s">
        <v>39</v>
      </c>
      <c r="D392" s="4" t="s">
        <v>40</v>
      </c>
      <c r="E392" s="13" t="s">
        <v>525</v>
      </c>
      <c r="F392" s="13" t="s">
        <v>745</v>
      </c>
      <c r="G392" s="16">
        <v>0</v>
      </c>
      <c r="H392" s="5">
        <v>64010330.86877799</v>
      </c>
      <c r="I392" s="17">
        <v>31650565.809955001</v>
      </c>
      <c r="J392" s="17">
        <v>0</v>
      </c>
      <c r="K392" s="5">
        <v>380062149.63291395</v>
      </c>
      <c r="L392" s="5">
        <v>0</v>
      </c>
      <c r="M392" s="5">
        <v>0</v>
      </c>
      <c r="N392" s="6">
        <v>0</v>
      </c>
      <c r="O392" s="6">
        <v>2942669.8800000004</v>
      </c>
      <c r="P392" s="6">
        <v>0</v>
      </c>
      <c r="Q392" s="6">
        <v>0</v>
      </c>
      <c r="R392" s="7">
        <f t="shared" si="6"/>
        <v>478665716.19164693</v>
      </c>
    </row>
    <row r="393" spans="1:18" x14ac:dyDescent="0.25">
      <c r="A393" s="4" t="s">
        <v>435</v>
      </c>
      <c r="B393" s="4" t="s">
        <v>435</v>
      </c>
      <c r="C393" s="4" t="s">
        <v>326</v>
      </c>
      <c r="D393" s="4" t="s">
        <v>327</v>
      </c>
      <c r="E393" s="13" t="s">
        <v>596</v>
      </c>
      <c r="F393" s="13" t="s">
        <v>745</v>
      </c>
      <c r="G393" s="16">
        <v>0</v>
      </c>
      <c r="H393" s="5">
        <v>111888838.47059</v>
      </c>
      <c r="I393" s="17">
        <v>57123216.751130939</v>
      </c>
      <c r="J393" s="17">
        <v>0</v>
      </c>
      <c r="K393" s="5">
        <v>489259162.94303274</v>
      </c>
      <c r="L393" s="5">
        <v>0</v>
      </c>
      <c r="M393" s="5">
        <v>0</v>
      </c>
      <c r="N393" s="6">
        <v>0</v>
      </c>
      <c r="O393" s="6">
        <v>4772728.9799999995</v>
      </c>
      <c r="P393" s="6">
        <v>0</v>
      </c>
      <c r="Q393" s="6">
        <v>0</v>
      </c>
      <c r="R393" s="7">
        <f t="shared" si="6"/>
        <v>663043947.14475369</v>
      </c>
    </row>
    <row r="394" spans="1:18" x14ac:dyDescent="0.25">
      <c r="A394" s="4" t="s">
        <v>435</v>
      </c>
      <c r="B394" s="4" t="s">
        <v>435</v>
      </c>
      <c r="C394" s="4" t="s">
        <v>326</v>
      </c>
      <c r="D394" s="4" t="s">
        <v>327</v>
      </c>
      <c r="E394" s="13" t="s">
        <v>595</v>
      </c>
      <c r="F394" s="13" t="s">
        <v>745</v>
      </c>
      <c r="G394" s="16">
        <v>0</v>
      </c>
      <c r="H394" s="5">
        <v>160582542.28958988</v>
      </c>
      <c r="I394" s="17">
        <v>62935770.153846025</v>
      </c>
      <c r="J394" s="17">
        <v>0</v>
      </c>
      <c r="K394" s="5">
        <v>1142630557.5276306</v>
      </c>
      <c r="L394" s="5">
        <v>0</v>
      </c>
      <c r="M394" s="5">
        <v>0</v>
      </c>
      <c r="N394" s="6">
        <v>0</v>
      </c>
      <c r="O394" s="6">
        <v>7917724.4399999995</v>
      </c>
      <c r="P394" s="6">
        <v>0</v>
      </c>
      <c r="Q394" s="6">
        <v>0</v>
      </c>
      <c r="R394" s="7">
        <f t="shared" si="6"/>
        <v>1374066594.4110665</v>
      </c>
    </row>
    <row r="395" spans="1:18" x14ac:dyDescent="0.25">
      <c r="A395" s="4" t="s">
        <v>435</v>
      </c>
      <c r="B395" s="4" t="s">
        <v>435</v>
      </c>
      <c r="C395" s="4" t="s">
        <v>577</v>
      </c>
      <c r="D395" s="4" t="s">
        <v>578</v>
      </c>
      <c r="E395" s="13" t="s">
        <v>579</v>
      </c>
      <c r="F395" s="13" t="s">
        <v>746</v>
      </c>
      <c r="G395" s="16">
        <v>6380650.5336665548</v>
      </c>
      <c r="H395" s="5">
        <v>19679321.638009053</v>
      </c>
      <c r="I395" s="17">
        <v>0</v>
      </c>
      <c r="J395" s="17">
        <v>0</v>
      </c>
      <c r="K395" s="5">
        <v>0</v>
      </c>
      <c r="L395" s="5">
        <v>0</v>
      </c>
      <c r="M395" s="5">
        <v>0</v>
      </c>
      <c r="N395" s="6">
        <v>0</v>
      </c>
      <c r="O395" s="6">
        <v>457569.36000000004</v>
      </c>
      <c r="P395" s="6">
        <v>0</v>
      </c>
      <c r="Q395" s="6">
        <v>0</v>
      </c>
      <c r="R395" s="7">
        <f t="shared" si="6"/>
        <v>26517541.531675607</v>
      </c>
    </row>
    <row r="396" spans="1:18" x14ac:dyDescent="0.25">
      <c r="A396" s="4" t="s">
        <v>435</v>
      </c>
      <c r="B396" s="4" t="s">
        <v>435</v>
      </c>
      <c r="C396" s="4" t="s">
        <v>715</v>
      </c>
      <c r="D396" s="4" t="s">
        <v>716</v>
      </c>
      <c r="E396" s="13" t="s">
        <v>717</v>
      </c>
      <c r="F396" s="13" t="s">
        <v>746</v>
      </c>
      <c r="G396" s="16">
        <v>-84273.804319757968</v>
      </c>
      <c r="H396" s="5">
        <v>28091268.106586225</v>
      </c>
      <c r="I396" s="17">
        <v>0</v>
      </c>
      <c r="J396" s="17">
        <v>0</v>
      </c>
      <c r="K396" s="5">
        <v>0</v>
      </c>
      <c r="L396" s="5">
        <v>0</v>
      </c>
      <c r="M396" s="5">
        <v>0</v>
      </c>
      <c r="N396" s="6">
        <v>0</v>
      </c>
      <c r="O396" s="6">
        <v>871135.38000000012</v>
      </c>
      <c r="P396" s="6">
        <v>0</v>
      </c>
      <c r="Q396" s="6">
        <v>0</v>
      </c>
      <c r="R396" s="7">
        <f t="shared" si="6"/>
        <v>28878129.682266466</v>
      </c>
    </row>
    <row r="397" spans="1:18" ht="30" x14ac:dyDescent="0.25">
      <c r="A397" s="4" t="s">
        <v>435</v>
      </c>
      <c r="B397" s="4" t="s">
        <v>435</v>
      </c>
      <c r="C397" s="4" t="s">
        <v>604</v>
      </c>
      <c r="D397" s="4" t="s">
        <v>605</v>
      </c>
      <c r="E397" s="13" t="s">
        <v>606</v>
      </c>
      <c r="F397" s="13" t="s">
        <v>746</v>
      </c>
      <c r="G397" s="16">
        <v>-105951.70799396932</v>
      </c>
      <c r="H397" s="5">
        <v>35317235.997988939</v>
      </c>
      <c r="I397" s="17">
        <v>0</v>
      </c>
      <c r="J397" s="17">
        <v>0</v>
      </c>
      <c r="K397" s="5">
        <v>0</v>
      </c>
      <c r="L397" s="5">
        <v>0</v>
      </c>
      <c r="M397" s="5">
        <v>0</v>
      </c>
      <c r="N397" s="6">
        <v>0</v>
      </c>
      <c r="O397" s="6">
        <v>690946.92</v>
      </c>
      <c r="P397" s="6">
        <v>0</v>
      </c>
      <c r="Q397" s="6">
        <v>0</v>
      </c>
      <c r="R397" s="7">
        <f t="shared" si="6"/>
        <v>35902231.209994972</v>
      </c>
    </row>
    <row r="398" spans="1:18" ht="30" x14ac:dyDescent="0.25">
      <c r="A398" s="4" t="s">
        <v>435</v>
      </c>
      <c r="B398" s="4" t="s">
        <v>435</v>
      </c>
      <c r="C398" s="4" t="s">
        <v>619</v>
      </c>
      <c r="D398" s="4" t="s">
        <v>620</v>
      </c>
      <c r="E398" s="13" t="s">
        <v>621</v>
      </c>
      <c r="F398" s="13" t="s">
        <v>746</v>
      </c>
      <c r="G398" s="16">
        <v>-785118.87869080901</v>
      </c>
      <c r="H398" s="5">
        <v>261706292.89693311</v>
      </c>
      <c r="I398" s="17">
        <v>0</v>
      </c>
      <c r="J398" s="17">
        <v>0</v>
      </c>
      <c r="K398" s="5">
        <v>0</v>
      </c>
      <c r="L398" s="5">
        <v>0</v>
      </c>
      <c r="M398" s="5">
        <v>0</v>
      </c>
      <c r="N398" s="6">
        <v>0</v>
      </c>
      <c r="O398" s="6">
        <v>2164350.96</v>
      </c>
      <c r="P398" s="6">
        <v>0</v>
      </c>
      <c r="Q398" s="6">
        <v>0</v>
      </c>
      <c r="R398" s="7">
        <f t="shared" si="6"/>
        <v>263085524.97824231</v>
      </c>
    </row>
    <row r="399" spans="1:18" x14ac:dyDescent="0.25">
      <c r="A399" s="4" t="s">
        <v>435</v>
      </c>
      <c r="B399" s="4" t="s">
        <v>435</v>
      </c>
      <c r="C399" s="4" t="s">
        <v>645</v>
      </c>
      <c r="D399" s="4" t="s">
        <v>646</v>
      </c>
      <c r="E399" s="13" t="s">
        <v>647</v>
      </c>
      <c r="F399" s="13" t="s">
        <v>746</v>
      </c>
      <c r="G399" s="16">
        <v>15164319.618775403</v>
      </c>
      <c r="H399" s="5">
        <v>11424361.085972851</v>
      </c>
      <c r="I399" s="17">
        <v>0</v>
      </c>
      <c r="J399" s="17">
        <v>0</v>
      </c>
      <c r="K399" s="5">
        <v>0</v>
      </c>
      <c r="L399" s="5">
        <v>0</v>
      </c>
      <c r="M399" s="5">
        <v>0</v>
      </c>
      <c r="N399" s="6">
        <v>0</v>
      </c>
      <c r="O399" s="6">
        <v>145681.20000000001</v>
      </c>
      <c r="P399" s="6">
        <v>0</v>
      </c>
      <c r="Q399" s="6">
        <v>0</v>
      </c>
      <c r="R399" s="7">
        <f t="shared" si="6"/>
        <v>26734361.904748254</v>
      </c>
    </row>
    <row r="400" spans="1:18" x14ac:dyDescent="0.25">
      <c r="A400" s="4" t="s">
        <v>435</v>
      </c>
      <c r="B400" s="4" t="s">
        <v>435</v>
      </c>
      <c r="C400" s="4" t="s">
        <v>656</v>
      </c>
      <c r="D400" s="4" t="s">
        <v>657</v>
      </c>
      <c r="E400" s="13" t="s">
        <v>658</v>
      </c>
      <c r="F400" s="13" t="s">
        <v>746</v>
      </c>
      <c r="G400" s="16">
        <v>-284640.83193665743</v>
      </c>
      <c r="H400" s="5">
        <v>94880277.312217191</v>
      </c>
      <c r="I400" s="17">
        <v>0</v>
      </c>
      <c r="J400" s="17">
        <v>0</v>
      </c>
      <c r="K400" s="5">
        <v>0</v>
      </c>
      <c r="L400" s="5">
        <v>0</v>
      </c>
      <c r="M400" s="5">
        <v>0</v>
      </c>
      <c r="N400" s="6">
        <v>0</v>
      </c>
      <c r="O400" s="6">
        <v>857319.48</v>
      </c>
      <c r="P400" s="6">
        <v>0</v>
      </c>
      <c r="Q400" s="6">
        <v>0</v>
      </c>
      <c r="R400" s="7">
        <f t="shared" si="6"/>
        <v>95452955.960280538</v>
      </c>
    </row>
    <row r="401" spans="1:18" x14ac:dyDescent="0.25">
      <c r="A401" s="4" t="s">
        <v>435</v>
      </c>
      <c r="B401" s="4" t="s">
        <v>435</v>
      </c>
      <c r="C401" s="4" t="s">
        <v>659</v>
      </c>
      <c r="D401" s="4" t="s">
        <v>660</v>
      </c>
      <c r="E401" s="13" t="s">
        <v>661</v>
      </c>
      <c r="F401" s="13" t="s">
        <v>746</v>
      </c>
      <c r="G401" s="16">
        <v>29997451.44586229</v>
      </c>
      <c r="H401" s="5">
        <v>667864.25339366519</v>
      </c>
      <c r="I401" s="17">
        <v>0</v>
      </c>
      <c r="J401" s="17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110174.40000000001</v>
      </c>
      <c r="P401" s="6">
        <v>0</v>
      </c>
      <c r="Q401" s="6">
        <v>0</v>
      </c>
      <c r="R401" s="7">
        <f t="shared" si="6"/>
        <v>30775490.099255953</v>
      </c>
    </row>
    <row r="402" spans="1:18" x14ac:dyDescent="0.25">
      <c r="A402" s="4" t="s">
        <v>435</v>
      </c>
      <c r="B402" s="4" t="s">
        <v>435</v>
      </c>
      <c r="C402" s="4" t="s">
        <v>718</v>
      </c>
      <c r="D402" s="4" t="s">
        <v>719</v>
      </c>
      <c r="E402" s="13" t="s">
        <v>720</v>
      </c>
      <c r="F402" s="13" t="s">
        <v>746</v>
      </c>
      <c r="G402" s="16">
        <v>20023164.447056063</v>
      </c>
      <c r="H402" s="5">
        <v>27973820.868778281</v>
      </c>
      <c r="I402" s="17">
        <v>0</v>
      </c>
      <c r="J402" s="17">
        <v>0</v>
      </c>
      <c r="K402" s="5">
        <v>0</v>
      </c>
      <c r="L402" s="5">
        <v>0</v>
      </c>
      <c r="M402" s="5">
        <v>0</v>
      </c>
      <c r="N402" s="6">
        <v>0</v>
      </c>
      <c r="O402" s="6">
        <v>1054094.76</v>
      </c>
      <c r="P402" s="6">
        <v>0</v>
      </c>
      <c r="Q402" s="6">
        <v>0</v>
      </c>
      <c r="R402" s="7">
        <f t="shared" si="6"/>
        <v>49051080.075834341</v>
      </c>
    </row>
    <row r="403" spans="1:18" x14ac:dyDescent="0.25">
      <c r="A403" s="21" t="s">
        <v>435</v>
      </c>
      <c r="B403" s="21" t="s">
        <v>435</v>
      </c>
      <c r="C403" s="21" t="s">
        <v>383</v>
      </c>
      <c r="D403" s="21" t="s">
        <v>384</v>
      </c>
      <c r="E403" s="24" t="s">
        <v>692</v>
      </c>
      <c r="F403" s="13" t="s">
        <v>746</v>
      </c>
      <c r="G403" s="16">
        <v>-952195.71366518736</v>
      </c>
      <c r="H403" s="5">
        <v>317398571.22171938</v>
      </c>
      <c r="I403" s="17">
        <v>0</v>
      </c>
      <c r="J403" s="17">
        <v>0</v>
      </c>
      <c r="K403" s="5">
        <v>0</v>
      </c>
      <c r="L403" s="5">
        <v>0</v>
      </c>
      <c r="M403" s="5">
        <v>0</v>
      </c>
      <c r="N403" s="6">
        <v>0</v>
      </c>
      <c r="O403" s="6">
        <v>4182084.5399999996</v>
      </c>
      <c r="P403" s="6">
        <v>0</v>
      </c>
      <c r="Q403" s="6">
        <v>0</v>
      </c>
      <c r="R403" s="7">
        <f t="shared" si="6"/>
        <v>320628460.04805422</v>
      </c>
    </row>
    <row r="404" spans="1:18" ht="15.75" thickBot="1" x14ac:dyDescent="0.3">
      <c r="A404" s="21" t="s">
        <v>435</v>
      </c>
      <c r="B404" s="21" t="s">
        <v>435</v>
      </c>
      <c r="C404" s="21" t="s">
        <v>383</v>
      </c>
      <c r="D404" s="21" t="s">
        <v>384</v>
      </c>
      <c r="E404" s="25" t="s">
        <v>693</v>
      </c>
      <c r="F404" s="13" t="s">
        <v>746</v>
      </c>
      <c r="G404" s="16">
        <v>21024011.604766853</v>
      </c>
      <c r="H404" s="5">
        <v>7960017.1040723994</v>
      </c>
      <c r="I404" s="17">
        <v>0</v>
      </c>
      <c r="J404" s="17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151182</v>
      </c>
      <c r="P404" s="6">
        <v>0</v>
      </c>
      <c r="Q404" s="6">
        <v>0</v>
      </c>
      <c r="R404" s="7">
        <f t="shared" si="6"/>
        <v>29135210.708839253</v>
      </c>
    </row>
    <row r="405" spans="1:18" ht="15.75" thickBot="1" x14ac:dyDescent="0.3">
      <c r="G405" s="22">
        <f t="shared" ref="G405:R405" si="7">+SUBTOTAL(9,G8:G404)</f>
        <v>90377416.713520765</v>
      </c>
      <c r="H405" s="22">
        <f t="shared" si="7"/>
        <v>20723460761.363483</v>
      </c>
      <c r="I405" s="22">
        <f t="shared" si="7"/>
        <v>4580858527.8551998</v>
      </c>
      <c r="J405" s="22">
        <f t="shared" si="7"/>
        <v>1096550961.8552053</v>
      </c>
      <c r="K405" s="22">
        <f t="shared" si="7"/>
        <v>61887923694.150642</v>
      </c>
      <c r="L405" s="22">
        <f t="shared" si="7"/>
        <v>11926933243.504791</v>
      </c>
      <c r="M405" s="22">
        <f t="shared" si="7"/>
        <v>68633071378.378944</v>
      </c>
      <c r="N405" s="22">
        <f t="shared" si="7"/>
        <v>395800820.89787441</v>
      </c>
      <c r="O405" s="22">
        <f t="shared" si="7"/>
        <v>435709956.06000012</v>
      </c>
      <c r="P405" s="22">
        <f t="shared" si="7"/>
        <v>75780080.640000001</v>
      </c>
      <c r="Q405" s="22">
        <f t="shared" si="7"/>
        <v>362986639.74000013</v>
      </c>
      <c r="R405" s="22">
        <f t="shared" si="7"/>
        <v>170209453481.15952</v>
      </c>
    </row>
    <row r="406" spans="1:18" x14ac:dyDescent="0.25">
      <c r="H406" s="18"/>
      <c r="M406" s="18"/>
      <c r="P406" s="18"/>
      <c r="Q406" s="26"/>
      <c r="R406" s="27"/>
    </row>
    <row r="407" spans="1:18" x14ac:dyDescent="0.25">
      <c r="G407" s="20"/>
      <c r="L407" s="19"/>
      <c r="M407" s="19"/>
      <c r="O407" s="20"/>
      <c r="Q407" s="18"/>
      <c r="R407" s="19"/>
    </row>
    <row r="408" spans="1:18" x14ac:dyDescent="0.25">
      <c r="G408" s="20"/>
      <c r="J408" s="18"/>
      <c r="Q408" s="18"/>
      <c r="R408" s="28"/>
    </row>
    <row r="409" spans="1:18" x14ac:dyDescent="0.25">
      <c r="M409" s="20"/>
      <c r="Q409" s="18"/>
    </row>
    <row r="410" spans="1:18" x14ac:dyDescent="0.25">
      <c r="J410" s="19"/>
      <c r="L410" s="19"/>
      <c r="M410" s="19"/>
      <c r="Q410" s="18"/>
    </row>
    <row r="411" spans="1:18" x14ac:dyDescent="0.25">
      <c r="Q411" s="18"/>
    </row>
    <row r="412" spans="1:18" x14ac:dyDescent="0.25">
      <c r="K412" s="18"/>
      <c r="L412" s="18"/>
      <c r="M412" s="18"/>
    </row>
  </sheetData>
  <sortState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2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Mayo</vt:lpstr>
      <vt:lpstr>Mayo!Área_de_impresión</vt:lpstr>
      <vt:lpstr>Mayo!Títulos_a_imprimir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Seijas</cp:lastModifiedBy>
  <cp:lastPrinted>2025-02-26T20:06:28Z</cp:lastPrinted>
  <dcterms:created xsi:type="dcterms:W3CDTF">2017-03-31T14:53:56Z</dcterms:created>
  <dcterms:modified xsi:type="dcterms:W3CDTF">2025-12-05T19:47:33Z</dcterms:modified>
</cp:coreProperties>
</file>